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tabulka" sheetId="2" r:id="rId1"/>
  </sheets>
  <calcPr calcId="145621"/>
</workbook>
</file>

<file path=xl/calcChain.xml><?xml version="1.0" encoding="utf-8"?>
<calcChain xmlns="http://schemas.openxmlformats.org/spreadsheetml/2006/main">
  <c r="A137" i="2" l="1"/>
  <c r="A139" i="2" s="1"/>
  <c r="A141" i="2" s="1"/>
  <c r="A143" i="2" s="1"/>
  <c r="A145" i="2" s="1"/>
  <c r="A147" i="2" s="1"/>
  <c r="A149" i="2" s="1"/>
  <c r="A151" i="2" s="1"/>
  <c r="A153" i="2" s="1"/>
  <c r="A155" i="2" s="1"/>
  <c r="A157" i="2" s="1"/>
  <c r="G132" i="2"/>
  <c r="G130" i="2"/>
  <c r="G128" i="2"/>
  <c r="G126" i="2"/>
  <c r="G124" i="2"/>
  <c r="G122" i="2"/>
  <c r="G120" i="2"/>
  <c r="G118" i="2"/>
  <c r="G116" i="2"/>
  <c r="G114" i="2"/>
  <c r="G112" i="2"/>
  <c r="A159" i="2"/>
  <c r="G155" i="2"/>
  <c r="G153" i="2"/>
  <c r="G151" i="2"/>
  <c r="G149" i="2"/>
  <c r="G147" i="2"/>
  <c r="G145" i="2"/>
  <c r="G143" i="2"/>
  <c r="G141" i="2"/>
  <c r="G139" i="2"/>
  <c r="G137" i="2"/>
  <c r="A134" i="2"/>
  <c r="G103" i="2"/>
  <c r="G101" i="2"/>
  <c r="G99" i="2"/>
  <c r="G95" i="2"/>
  <c r="G93" i="2"/>
  <c r="G91" i="2"/>
  <c r="G134" i="2" l="1"/>
  <c r="A53" i="2"/>
  <c r="A61" i="2" s="1"/>
  <c r="G53" i="2"/>
  <c r="G70" i="2" l="1"/>
  <c r="A70" i="2"/>
  <c r="A73" i="2" s="1"/>
  <c r="G75" i="2"/>
  <c r="G43" i="2"/>
  <c r="A23" i="2"/>
  <c r="A25" i="2" s="1"/>
  <c r="A27" i="2" s="1"/>
  <c r="A29" i="2" s="1"/>
  <c r="A31" i="2" s="1"/>
  <c r="A35" i="2" s="1"/>
  <c r="A37" i="2" s="1"/>
  <c r="A39" i="2" s="1"/>
  <c r="A41" i="2" s="1"/>
  <c r="A43" i="2" s="1"/>
  <c r="G97" i="2"/>
  <c r="G89" i="2"/>
  <c r="G87" i="2"/>
  <c r="G83" i="2"/>
  <c r="G81" i="2"/>
  <c r="G79" i="2"/>
  <c r="G77" i="2"/>
  <c r="G73" i="2"/>
  <c r="G39" i="2"/>
  <c r="G37" i="2"/>
  <c r="G35" i="2"/>
  <c r="G31" i="2"/>
  <c r="G29" i="2"/>
  <c r="G27" i="2"/>
  <c r="G61" i="2"/>
  <c r="G41" i="2"/>
  <c r="G25" i="2"/>
  <c r="G23" i="2"/>
  <c r="G157" i="2"/>
  <c r="G159" i="2" s="1"/>
  <c r="A109" i="2"/>
  <c r="G108" i="2"/>
  <c r="G106" i="2"/>
  <c r="G107" i="2"/>
  <c r="G105" i="2"/>
  <c r="A161" i="2"/>
  <c r="A67" i="2"/>
  <c r="G45" i="2"/>
  <c r="G20" i="2"/>
  <c r="A75" i="2" l="1"/>
  <c r="A77" i="2" s="1"/>
  <c r="A79" i="2" s="1"/>
  <c r="A81" i="2" s="1"/>
  <c r="A83" i="2" s="1"/>
  <c r="A87" i="2" s="1"/>
  <c r="A89" i="2" s="1"/>
  <c r="A91" i="2" s="1"/>
  <c r="A93" i="2" s="1"/>
  <c r="A95" i="2" s="1"/>
  <c r="A97" i="2" s="1"/>
  <c r="A99" i="2" s="1"/>
  <c r="A101" i="2" s="1"/>
  <c r="G109" i="2"/>
  <c r="G67" i="2"/>
  <c r="G161" i="2" l="1"/>
  <c r="A106" i="2"/>
  <c r="A107" i="2" s="1"/>
  <c r="A108" i="2" s="1"/>
  <c r="A112" i="2" s="1"/>
  <c r="A114" i="2" s="1"/>
  <c r="A116" i="2" s="1"/>
  <c r="A118" i="2" s="1"/>
  <c r="A120" i="2" s="1"/>
  <c r="A122" i="2" s="1"/>
  <c r="A124" i="2" s="1"/>
  <c r="A126" i="2" s="1"/>
  <c r="A128" i="2" s="1"/>
  <c r="A130" i="2" s="1"/>
  <c r="A132" i="2" s="1"/>
  <c r="A103" i="2"/>
  <c r="A105" i="2" s="1"/>
</calcChain>
</file>

<file path=xl/sharedStrings.xml><?xml version="1.0" encoding="utf-8"?>
<sst xmlns="http://schemas.openxmlformats.org/spreadsheetml/2006/main" count="284" uniqueCount="103">
  <si>
    <t>Tabulka pro výpočet nabídkové ceny - cenová nabídka</t>
  </si>
  <si>
    <t>č. položky</t>
  </si>
  <si>
    <t>Popis</t>
  </si>
  <si>
    <t>MJ</t>
  </si>
  <si>
    <t xml:space="preserve">cena/MJ </t>
  </si>
  <si>
    <t>/Kč bez DPH/</t>
  </si>
  <si>
    <t xml:space="preserve">cena celkem </t>
  </si>
  <si>
    <t xml:space="preserve">počet </t>
  </si>
  <si>
    <t>kpl</t>
  </si>
  <si>
    <t>Č.j. VZ:</t>
  </si>
  <si>
    <t>Akce:</t>
  </si>
  <si>
    <t>Fáze I.</t>
  </si>
  <si>
    <t>Fáze II.</t>
  </si>
  <si>
    <t xml:space="preserve"> -</t>
  </si>
  <si>
    <t>Pozn.:</t>
  </si>
  <si>
    <t>Uchazeč vyplní barevné buňky tabulky</t>
  </si>
  <si>
    <t>Fáze III.</t>
  </si>
  <si>
    <t>která bude vyhotovena v rozsahu dokumentace pro provedení stavby a budou v ní zapracovány odchylky od dokumentace pro provedení stavby vzniklé při provádění stavby</t>
  </si>
  <si>
    <t xml:space="preserve">součástí položky jsou průběžné konzultace se zástupci ČRo </t>
  </si>
  <si>
    <t>minimální rozsah stavebně - technického průzkumu:</t>
  </si>
  <si>
    <t>*</t>
  </si>
  <si>
    <t>zpracování požárně bezpečnostního řešení stavby</t>
  </si>
  <si>
    <t>zpracování stavebně - technického průzkumu stavebních konstrukcí</t>
  </si>
  <si>
    <t>minimální rozsah stavebně - technického průzkumu stavebních konstrukcí:</t>
  </si>
  <si>
    <t>zpracování stavebně - technického průzkumu vyjadřujících akustické paramatery stavebních konstrukcí a řešeného prostoru</t>
  </si>
  <si>
    <t>součástí položky je rovněž schéma systému MaR, ze kterého bude čitelné zapojení jednotlivých prvků systému, vazby mezi nimi a má-li být, tak i vazba na ostatní prvky projektem dotčené</t>
  </si>
  <si>
    <t>součástí položky je rovněž schéma uspořádání a zapojení všech rozváděčů systému MaR</t>
  </si>
  <si>
    <t>zpracování stavebně architektonické části dokumentace pro provedení stavby</t>
  </si>
  <si>
    <t>zpracování částí projektové dokumentace pro provedení stavby - část konstrukční</t>
  </si>
  <si>
    <t>zpracování částí projektové dokumentace pro provedení stavby - část vzduchotechnika</t>
  </si>
  <si>
    <t>zpracování částí projektové dokumentace pro provedení stavby - část ústřední vytápění</t>
  </si>
  <si>
    <t>zpracování částí projektové dokumentace pro provedení stavby - část chlazení</t>
  </si>
  <si>
    <t>zpracování částí projektové dokumentace pro provedení stavby - část MaR</t>
  </si>
  <si>
    <t>zpracování částí projektové dokumentace pro provedení stavby - část slaboproudá elektrotechnika</t>
  </si>
  <si>
    <t>zpracování částí projektové dokumentace pro provedení stavby - část silnoproudá elektrotechnika</t>
  </si>
  <si>
    <t>zpracování částí projektové dokumentace pro provedení stavby řešící návrh akustických obkladů a opatření</t>
  </si>
  <si>
    <t>zpracování stavebně architektonické části dokumentace pro stavební povolení</t>
  </si>
  <si>
    <t>zpracování částí projektové dokumentace pro stavební povolení - část konstrukční</t>
  </si>
  <si>
    <t>zpracování částí projektové dokumentace pro stavební povolení - část vzduchotechnika</t>
  </si>
  <si>
    <t>zpracování částí projektové dokumentace pro stavební povolení - část ústřední vytápění</t>
  </si>
  <si>
    <t>zpracování částí projektové dokumentace pro stavební povolení - část chlazení</t>
  </si>
  <si>
    <t>zpracování částí projektové dokumentace pro stavební povolení - část MaR</t>
  </si>
  <si>
    <t>zpracování částí projektové dokumentace pro stavební povolení - část slaboproudá elektrotechnika</t>
  </si>
  <si>
    <t>zpracování částí projektové dokumentace pro stavební povolení - část silnoproudá elektrotechnika</t>
  </si>
  <si>
    <t>zpracování částí projektové dokumentace pro stavební povolení řešící návrh akustických obkladů a opatření</t>
  </si>
  <si>
    <t xml:space="preserve">zajištění kladných stanovisek všech dotčených orgánů státní správy </t>
  </si>
  <si>
    <t>položkový výkaz výměr řazený po profesích, jež musí splňovat náležitosti pro výběr zhotovitele stavby ve výběrovém řízení dle zákona o zadávání veřejných zakázek</t>
  </si>
  <si>
    <t>položkový rozpočet oceněný v cenové soustavě ÚRS,  řazený po profesích.</t>
  </si>
  <si>
    <t xml:space="preserve">kladné projednání s orgány státní správy a zajištění stavebního povolení příp. ohlášení </t>
  </si>
  <si>
    <t>součástí položky je rovněž i návrh interiéru a jeho vybavení mimo jiné i potřebným nábytkem provozním a technologickým</t>
  </si>
  <si>
    <t>zpracování částí projektové dokumentace pro stavební povolení - část zdravotechnické instalace</t>
  </si>
  <si>
    <t>zpracování částí projektové dokumentace pro provedení stavby - část zdravotechnické instalace</t>
  </si>
  <si>
    <t>Údaje o uchazeči:</t>
  </si>
  <si>
    <t>Obchodní název:</t>
  </si>
  <si>
    <t>Sídlo (adresa):</t>
  </si>
  <si>
    <t>IČ:</t>
  </si>
  <si>
    <t>DIČ:</t>
  </si>
  <si>
    <t>ČRo Brno – rekonstrukce objektu Beethovenova č.p. 25/4 - PD</t>
  </si>
  <si>
    <t>zjištění skladby podlah a střech řešených částí objektu. V sondě bude popsán materiál a tloušťka jednotlivých vrstev;</t>
  </si>
  <si>
    <t>zjištění materiálu nenosných stěn řešených částí objektu. V sondě bude popsán materiál a tloušťka stěn. U nenosných stěn bude ověřena i separace od stropní konstrukce;</t>
  </si>
  <si>
    <t>provedení kopaných sond řešených částí objektu. V sondě bude popsán materiál základového pasu, včetně jeho rozměru a hloubky založení;</t>
  </si>
  <si>
    <t>zjištění nosné konstrukce řešených částí objektu. Stávající konstrukce, které budou přitíženy, je nutné staticky ověřit, zda nové zatížení bezpečně přenesou. V první fázi je nutné zakreslit tvar stropních (respektive střešních) prvků. Tzn. tloušťku desek a rozměry žeber. Dále bude zkouškami určena pevnostní třída betonu. Dále bude zkouškami určena pevnostní třída betonu a pomocí sond zjištěna poloha, tvar a typ výztuže stropní konstrukce a nosných sloupů;</t>
  </si>
  <si>
    <t>prověření uložení stropu. Pod stropem bude v příčce vybourán prostup a bude popsána separace mezi příčkou a stropem (tloušťka a materiál nestlačitelné vrstvy).</t>
  </si>
  <si>
    <t xml:space="preserve">geodetické zaměření celého objektu v rozsahu uceleného podkladu pro zpracování projektové dokumentace v rozsahu smlouvy. </t>
  </si>
  <si>
    <t>minimální rozsah geodetického zaměření objektu:</t>
  </si>
  <si>
    <t>výškové úrovně všech pater a schodišť (podlahy a stropy);</t>
  </si>
  <si>
    <t>výškové úrovně střech (výšky a přesahy všech atik, říms);</t>
  </si>
  <si>
    <t>výškové zaměření komínů;</t>
  </si>
  <si>
    <t xml:space="preserve">výškové zaměření centrálního světlíku.  </t>
  </si>
  <si>
    <t>zpracování 5 ks měřcích protokolů s grafickou přílohou, kde bude schematicky zakreslena poloha měřených bodů.</t>
  </si>
  <si>
    <t>provedeno bude měření doby dozvuku ve stávajících i nově vznikajících místnostech s vysokými nároky na prostorovou akustiku – studia, režie, místnosti pro zpracování zvuku. Na základě naměřených výsledků budou navrženy akustické úpravy z konkrétních materiálů pro úpravu stavební akustiky i prostorové akustiky místností. Pro vyhodnocení stávající neprůzvučnosti konstrukcí bude provedeno měření vzduchové a kročejové neprůzvučnosti. Kritické z tohoto pohledu jsou stropy. Bude měřena neprůzvučnost stropu nad přízemím, mezipatrem a 1. patrem. Dále bude měřena vzduchová neprůzvučnost typické dělicí příčky mezi studiem a režií, i dělící příčky mezi studii a chodbou;</t>
  </si>
  <si>
    <t>provedeno bude měření hladin akustického tlaku pozadí v místnostech s vysokými nároky na akustiku – studia, režie, místnosti pro zpracování zvuku, která jsou přímo spojena s venkovním prostorem nebo jsou v blízkosti zdroje hluku uvnitř objektu.</t>
  </si>
  <si>
    <t>závěrečná zpráva popisující akustické paramatery stavebních konstrukcí a řešeného prostoru</t>
  </si>
  <si>
    <t>zpracování částí projektové dokumentace pro provedení stavby - část rozhlasová technologie</t>
  </si>
  <si>
    <t>zpracování částí projektové dokumentace pro provedení stavby - část audiovizuální média</t>
  </si>
  <si>
    <t>zpracování částí projektové dokumentace pro provedení stavby - projekt interiéru</t>
  </si>
  <si>
    <t xml:space="preserve">zpracování částí projektové dokumentace pro provedení stavby - hluková studie, která posoudí hluk od přidávané technologie ve vazbě na okolní zástavbu </t>
  </si>
  <si>
    <t>zpracování částí projektové dokumentace pro provedení stavby - systém centrálního (generálního) klíče</t>
  </si>
  <si>
    <t>zpracování částí projektové dokumentace pro provedení stavby - zásady organizace výstavby</t>
  </si>
  <si>
    <t>Fáze IV.</t>
  </si>
  <si>
    <t>Dokumentace skutečného provedení stavby - II. TSK – rekonstrukce prostoru celého mezipatra vč. přípravy pro únikové schodiště</t>
  </si>
  <si>
    <t>Dokumentace skutečného provedení stavby - III. TSK – výtah + související schodiště</t>
  </si>
  <si>
    <t>Dokumentace skutečného provedení stavby - IV. TSK - únikové schodiště</t>
  </si>
  <si>
    <t>Dokumentace skutečného provedení stavby - V. TSK – toalety ve všech patrech</t>
  </si>
  <si>
    <t>Dokumentace skutečného provedení stavby - VI. TSK – rekonstrukce prostoru 1. patra a serverovny</t>
  </si>
  <si>
    <t>Dokumentace skutečného provedení stavby - VII. TSK – rekonstrukce prostoru 2. patra</t>
  </si>
  <si>
    <t>Dokumentace skutečného provedení stavby - VIII. TSK – rekonstrukce prostoru 3. patra</t>
  </si>
  <si>
    <t>Dokumentace skutečného provedení stavby - IX. TSK – rekonstrukce prostoru 4. patra</t>
  </si>
  <si>
    <t>Dokumentace skutečného provedení stavby - X. TSK – rekonstrukce prostoru 5. patra vč. střechy a 6. patra</t>
  </si>
  <si>
    <t>Dokumentace skutečného provedení stavby - XI. TSK – rekonstrukce světlíku vč. jeho nadstřešní části</t>
  </si>
  <si>
    <t>Dokumentace skutečného provedení stavby - XII. TSK – úpravy hlavního vstupu, recepce a vstupní haly v přízemí vč. schodiště</t>
  </si>
  <si>
    <t>Dokumentace pro výběr zhotovitele - II. TSK – rekonstrukce prostoru celého mezipatra vč. přípravy pro únikové schodiště</t>
  </si>
  <si>
    <t>Dokumentace pro výběr zhotovitele - III. TSK – výtah + související schodiště</t>
  </si>
  <si>
    <t>Dokumentace pro výběr zhotovitele - IV. TSK - únikové schodiště</t>
  </si>
  <si>
    <t>Dokumentace pro výběr zhotovitele - V. TSK – toalety ve všech patrech</t>
  </si>
  <si>
    <t>Dokumentace pro výběr zhotovitele - VI. TSK – rekonstrukce prostoru 1. patra a serverovny</t>
  </si>
  <si>
    <t>Dokumentace pro výběr zhotovitele - VII. TSK – rekonstrukce prostoru 2. patra</t>
  </si>
  <si>
    <t>Dokumentace pro výběr zhotovitele - VIII. TSK – rekonstrukce prostoru 3. patra</t>
  </si>
  <si>
    <t>Dokumentace pro výběr zhotovitele - IX. TSK – rekonstrukce prostoru 4. patra</t>
  </si>
  <si>
    <t>Dokumentace pro výběr zhotovitele - X. TSK – rekonstrukce prostoru 5. patra vč. střechy a 6. patra</t>
  </si>
  <si>
    <t>Dokumentace pro výběr zhotovitele - XI. TSK – rekonstrukce světlíku vč. jeho nadstřešní části</t>
  </si>
  <si>
    <t>Dokumentace pro výběr zhotovitele - XII. TSK – úpravy hlavního vstupu, recepce a vstupní haly v přízemí vč. schodiště</t>
  </si>
  <si>
    <t>Dokumentace pro výběr zhotovitele stanoví rozsah předmětu díla jednotlivých dílčích částí postupné rekonstrukce, která bude rozdělena dle technologicky souvisejících kompletů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</si>
</sst>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6" fillId="3" borderId="1" xfId="0" applyFont="1" applyFill="1" applyBorder="1" applyProtection="1">
      <protection locked="0"/>
    </xf>
    <xf numFmtId="0" fontId="7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3" borderId="0" xfId="0" applyFill="1" applyProtection="1"/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left"/>
    </xf>
    <xf numFmtId="0" fontId="0" fillId="0" borderId="3" xfId="0" applyBorder="1" applyAlignment="1" applyProtection="1">
      <alignment horizontal="center"/>
    </xf>
    <xf numFmtId="0" fontId="0" fillId="0" borderId="3" xfId="0" applyBorder="1" applyAlignment="1" applyProtection="1">
      <alignment horizontal="right"/>
    </xf>
    <xf numFmtId="0" fontId="0" fillId="0" borderId="4" xfId="0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9" xfId="0" applyFont="1" applyBorder="1" applyProtection="1"/>
    <xf numFmtId="0" fontId="0" fillId="0" borderId="8" xfId="0" applyBorder="1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5" fillId="0" borderId="1" xfId="0" applyFont="1" applyBorder="1" applyProtection="1"/>
    <xf numFmtId="0" fontId="0" fillId="0" borderId="1" xfId="0" applyBorder="1" applyAlignment="1" applyProtection="1">
      <alignment horizontal="center"/>
    </xf>
    <xf numFmtId="0" fontId="0" fillId="0" borderId="9" xfId="0" applyBorder="1" applyProtection="1"/>
    <xf numFmtId="0" fontId="0" fillId="0" borderId="1" xfId="0" applyBorder="1" applyProtection="1"/>
    <xf numFmtId="0" fontId="0" fillId="0" borderId="13" xfId="0" applyBorder="1" applyAlignment="1" applyProtection="1">
      <alignment horizontal="right" vertical="top"/>
    </xf>
    <xf numFmtId="0" fontId="5" fillId="0" borderId="14" xfId="0" applyFont="1" applyBorder="1" applyAlignment="1" applyProtection="1">
      <alignment wrapText="1"/>
    </xf>
    <xf numFmtId="0" fontId="1" fillId="0" borderId="8" xfId="0" applyFont="1" applyBorder="1" applyAlignment="1" applyProtection="1">
      <alignment horizontal="left"/>
    </xf>
    <xf numFmtId="164" fontId="1" fillId="0" borderId="9" xfId="0" applyNumberFormat="1" applyFont="1" applyBorder="1" applyProtection="1"/>
    <xf numFmtId="0" fontId="1" fillId="0" borderId="8" xfId="0" applyFont="1" applyBorder="1" applyAlignment="1" applyProtection="1">
      <alignment horizontal="center"/>
    </xf>
    <xf numFmtId="0" fontId="1" fillId="0" borderId="1" xfId="0" applyFont="1" applyBorder="1" applyProtection="1"/>
    <xf numFmtId="0" fontId="6" fillId="0" borderId="8" xfId="0" applyFont="1" applyBorder="1" applyAlignment="1" applyProtection="1">
      <alignment horizontal="center" vertical="top"/>
    </xf>
    <xf numFmtId="0" fontId="0" fillId="0" borderId="1" xfId="0" applyBorder="1" applyAlignment="1" applyProtection="1">
      <alignment horizontal="right" vertical="top"/>
    </xf>
    <xf numFmtId="0" fontId="5" fillId="0" borderId="1" xfId="0" applyFont="1" applyBorder="1" applyAlignment="1" applyProtection="1">
      <alignment horizontal="left" vertical="top" wrapText="1"/>
    </xf>
    <xf numFmtId="0" fontId="1" fillId="0" borderId="5" xfId="0" applyFont="1" applyBorder="1" applyAlignment="1" applyProtection="1">
      <alignment horizontal="left"/>
    </xf>
    <xf numFmtId="0" fontId="0" fillId="0" borderId="6" xfId="0" applyBorder="1" applyProtection="1"/>
    <xf numFmtId="164" fontId="1" fillId="0" borderId="7" xfId="0" applyNumberFormat="1" applyFont="1" applyBorder="1" applyProtection="1"/>
    <xf numFmtId="0" fontId="4" fillId="2" borderId="10" xfId="0" applyFont="1" applyFill="1" applyBorder="1" applyProtection="1"/>
    <xf numFmtId="0" fontId="4" fillId="2" borderId="11" xfId="0" applyFont="1" applyFill="1" applyBorder="1" applyProtection="1"/>
    <xf numFmtId="164" fontId="4" fillId="2" borderId="12" xfId="0" applyNumberFormat="1" applyFont="1" applyFill="1" applyBorder="1" applyProtection="1"/>
    <xf numFmtId="0" fontId="0" fillId="0" borderId="0" xfId="0" applyFont="1" applyProtection="1"/>
    <xf numFmtId="0" fontId="6" fillId="0" borderId="1" xfId="0" applyFont="1" applyBorder="1" applyAlignment="1" applyProtection="1">
      <alignment horizontal="center" vertical="top"/>
    </xf>
    <xf numFmtId="0" fontId="6" fillId="3" borderId="1" xfId="0" applyFont="1" applyFill="1" applyBorder="1" applyAlignment="1" applyProtection="1">
      <alignment horizontal="right" vertical="top"/>
      <protection locked="0"/>
    </xf>
    <xf numFmtId="0" fontId="6" fillId="0" borderId="9" xfId="0" applyFont="1" applyBorder="1" applyAlignment="1" applyProtection="1">
      <alignment vertical="top"/>
    </xf>
    <xf numFmtId="0" fontId="8" fillId="0" borderId="8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wrapText="1"/>
    </xf>
    <xf numFmtId="0" fontId="5" fillId="0" borderId="1" xfId="0" applyFont="1" applyBorder="1" applyAlignment="1" applyProtection="1">
      <alignment vertical="top" wrapText="1"/>
    </xf>
    <xf numFmtId="0" fontId="6" fillId="0" borderId="8" xfId="0" applyFont="1" applyFill="1" applyBorder="1" applyAlignment="1" applyProtection="1">
      <alignment horizontal="center" vertical="top"/>
    </xf>
    <xf numFmtId="0" fontId="8" fillId="0" borderId="8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right"/>
    </xf>
    <xf numFmtId="0" fontId="5" fillId="0" borderId="1" xfId="0" applyFont="1" applyFill="1" applyBorder="1" applyProtection="1"/>
    <xf numFmtId="0" fontId="0" fillId="0" borderId="0" xfId="0" applyFill="1" applyProtection="1"/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vertical="top"/>
      <protection locked="0"/>
    </xf>
    <xf numFmtId="0" fontId="8" fillId="0" borderId="0" xfId="0" applyFont="1" applyProtection="1"/>
    <xf numFmtId="0" fontId="0" fillId="0" borderId="0" xfId="0" applyAlignment="1" applyProtection="1">
      <alignment horizontal="right"/>
    </xf>
    <xf numFmtId="0" fontId="0" fillId="3" borderId="0" xfId="0" applyFill="1" applyProtection="1">
      <protection locked="0"/>
    </xf>
    <xf numFmtId="0" fontId="6" fillId="0" borderId="13" xfId="0" applyFont="1" applyBorder="1" applyAlignment="1" applyProtection="1">
      <alignment horizontal="left" vertical="top" wrapText="1"/>
    </xf>
    <xf numFmtId="0" fontId="6" fillId="0" borderId="14" xfId="0" applyFont="1" applyBorder="1" applyAlignment="1" applyProtection="1">
      <alignment horizontal="left" vertical="top" wrapText="1"/>
    </xf>
    <xf numFmtId="0" fontId="6" fillId="0" borderId="13" xfId="0" applyFont="1" applyBorder="1" applyAlignment="1" applyProtection="1">
      <alignment horizontal="left" wrapText="1"/>
    </xf>
    <xf numFmtId="0" fontId="6" fillId="0" borderId="14" xfId="0" applyFont="1" applyBorder="1" applyAlignment="1" applyProtection="1">
      <alignment horizontal="left" wrapText="1"/>
    </xf>
    <xf numFmtId="0" fontId="0" fillId="0" borderId="0" xfId="0" applyAlignment="1" applyProtection="1">
      <alignment horizontal="left" vertical="center"/>
    </xf>
    <xf numFmtId="0" fontId="6" fillId="0" borderId="13" xfId="0" applyFont="1" applyFill="1" applyBorder="1" applyAlignment="1" applyProtection="1">
      <alignment horizontal="left" wrapText="1"/>
    </xf>
    <xf numFmtId="0" fontId="6" fillId="0" borderId="14" xfId="0" applyFont="1" applyFill="1" applyBorder="1" applyAlignment="1" applyProtection="1">
      <alignment horizontal="left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0" fontId="2" fillId="0" borderId="17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1"/>
  <sheetViews>
    <sheetView tabSelected="1" workbookViewId="0">
      <selection activeCell="G164" sqref="G164"/>
    </sheetView>
  </sheetViews>
  <sheetFormatPr defaultRowHeight="15" x14ac:dyDescent="0.25"/>
  <cols>
    <col min="1" max="1" width="10.140625" style="3" customWidth="1"/>
    <col min="2" max="2" width="5.7109375" style="3" customWidth="1"/>
    <col min="3" max="3" width="49.5703125" style="3" customWidth="1"/>
    <col min="4" max="5" width="9.140625" style="3"/>
    <col min="6" max="7" width="14.5703125" style="3" customWidth="1"/>
    <col min="8" max="16384" width="9.140625" style="3"/>
  </cols>
  <sheetData>
    <row r="1" spans="1:7" ht="18.75" x14ac:dyDescent="0.3">
      <c r="A1" s="2" t="s">
        <v>0</v>
      </c>
    </row>
    <row r="2" spans="1:7" ht="18.75" x14ac:dyDescent="0.3">
      <c r="A2" s="4"/>
    </row>
    <row r="3" spans="1:7" x14ac:dyDescent="0.25">
      <c r="A3" s="3" t="s">
        <v>10</v>
      </c>
      <c r="B3" s="3" t="s">
        <v>57</v>
      </c>
    </row>
    <row r="4" spans="1:7" x14ac:dyDescent="0.25">
      <c r="A4" s="3" t="s">
        <v>9</v>
      </c>
      <c r="B4" s="61"/>
      <c r="C4" s="61"/>
    </row>
    <row r="6" spans="1:7" x14ac:dyDescent="0.25">
      <c r="A6" s="3" t="s">
        <v>14</v>
      </c>
      <c r="B6" s="5" t="s">
        <v>15</v>
      </c>
      <c r="C6" s="5"/>
    </row>
    <row r="7" spans="1:7" x14ac:dyDescent="0.25">
      <c r="B7" s="50"/>
      <c r="C7" s="50"/>
    </row>
    <row r="8" spans="1:7" x14ac:dyDescent="0.25">
      <c r="A8" s="54" t="s">
        <v>52</v>
      </c>
    </row>
    <row r="10" spans="1:7" x14ac:dyDescent="0.25">
      <c r="B10" s="55" t="s">
        <v>53</v>
      </c>
      <c r="C10" s="56"/>
    </row>
    <row r="12" spans="1:7" x14ac:dyDescent="0.25">
      <c r="B12" s="55" t="s">
        <v>54</v>
      </c>
      <c r="C12" s="56"/>
    </row>
    <row r="13" spans="1:7" x14ac:dyDescent="0.25">
      <c r="B13" s="3" t="s">
        <v>55</v>
      </c>
      <c r="C13" s="56"/>
    </row>
    <row r="14" spans="1:7" x14ac:dyDescent="0.25">
      <c r="B14" s="3" t="s">
        <v>56</v>
      </c>
      <c r="C14" s="56"/>
    </row>
    <row r="15" spans="1:7" ht="15.75" thickBot="1" x14ac:dyDescent="0.3"/>
    <row r="16" spans="1:7" ht="15.75" x14ac:dyDescent="0.25">
      <c r="A16" s="64" t="s">
        <v>1</v>
      </c>
      <c r="B16" s="66" t="s">
        <v>2</v>
      </c>
      <c r="C16" s="67"/>
      <c r="D16" s="70" t="s">
        <v>3</v>
      </c>
      <c r="E16" s="51" t="s">
        <v>7</v>
      </c>
      <c r="F16" s="6" t="s">
        <v>4</v>
      </c>
      <c r="G16" s="7" t="s">
        <v>6</v>
      </c>
    </row>
    <row r="17" spans="1:7" ht="16.5" thickBot="1" x14ac:dyDescent="0.3">
      <c r="A17" s="65"/>
      <c r="B17" s="68"/>
      <c r="C17" s="69"/>
      <c r="D17" s="71"/>
      <c r="E17" s="52" t="s">
        <v>3</v>
      </c>
      <c r="F17" s="8" t="s">
        <v>5</v>
      </c>
      <c r="G17" s="9" t="s">
        <v>5</v>
      </c>
    </row>
    <row r="18" spans="1:7" ht="6.75" customHeight="1" thickBot="1" x14ac:dyDescent="0.3">
      <c r="A18" s="10"/>
      <c r="B18" s="10"/>
      <c r="C18" s="10"/>
      <c r="D18" s="10"/>
      <c r="E18" s="10"/>
      <c r="F18" s="10"/>
      <c r="G18" s="10"/>
    </row>
    <row r="19" spans="1:7" x14ac:dyDescent="0.25">
      <c r="A19" s="11"/>
      <c r="B19" s="12" t="s">
        <v>11</v>
      </c>
      <c r="C19" s="12"/>
      <c r="D19" s="13"/>
      <c r="E19" s="13"/>
      <c r="F19" s="14"/>
      <c r="G19" s="15"/>
    </row>
    <row r="20" spans="1:7" ht="29.25" customHeight="1" x14ac:dyDescent="0.25">
      <c r="A20" s="30">
        <v>1</v>
      </c>
      <c r="B20" s="59" t="s">
        <v>36</v>
      </c>
      <c r="C20" s="60"/>
      <c r="D20" s="40" t="s">
        <v>8</v>
      </c>
      <c r="E20" s="40">
        <v>1</v>
      </c>
      <c r="F20" s="41"/>
      <c r="G20" s="42">
        <f>F20*E20</f>
        <v>0</v>
      </c>
    </row>
    <row r="21" spans="1:7" x14ac:dyDescent="0.25">
      <c r="A21" s="43"/>
      <c r="B21" s="19" t="s">
        <v>20</v>
      </c>
      <c r="C21" s="20" t="s">
        <v>18</v>
      </c>
      <c r="D21" s="21"/>
      <c r="E21" s="21"/>
      <c r="F21" s="19"/>
      <c r="G21" s="22"/>
    </row>
    <row r="22" spans="1:7" ht="45" x14ac:dyDescent="0.25">
      <c r="A22" s="43"/>
      <c r="B22" s="31" t="s">
        <v>20</v>
      </c>
      <c r="C22" s="44" t="s">
        <v>49</v>
      </c>
      <c r="D22" s="21"/>
      <c r="E22" s="21"/>
      <c r="F22" s="19"/>
      <c r="G22" s="22"/>
    </row>
    <row r="23" spans="1:7" ht="30.75" customHeight="1" x14ac:dyDescent="0.25">
      <c r="A23" s="30">
        <f>A20+1</f>
        <v>2</v>
      </c>
      <c r="B23" s="59" t="s">
        <v>37</v>
      </c>
      <c r="C23" s="60"/>
      <c r="D23" s="40" t="s">
        <v>8</v>
      </c>
      <c r="E23" s="40">
        <v>1</v>
      </c>
      <c r="F23" s="41"/>
      <c r="G23" s="42">
        <f>F23*E23</f>
        <v>0</v>
      </c>
    </row>
    <row r="24" spans="1:7" x14ac:dyDescent="0.25">
      <c r="A24" s="43"/>
      <c r="B24" s="19" t="s">
        <v>20</v>
      </c>
      <c r="C24" s="20" t="s">
        <v>18</v>
      </c>
      <c r="D24" s="21"/>
      <c r="E24" s="21"/>
      <c r="F24" s="19"/>
      <c r="G24" s="22"/>
    </row>
    <row r="25" spans="1:7" ht="30.75" customHeight="1" x14ac:dyDescent="0.25">
      <c r="A25" s="30">
        <f>A23+1</f>
        <v>3</v>
      </c>
      <c r="B25" s="59" t="s">
        <v>38</v>
      </c>
      <c r="C25" s="60"/>
      <c r="D25" s="40" t="s">
        <v>8</v>
      </c>
      <c r="E25" s="40">
        <v>1</v>
      </c>
      <c r="F25" s="41"/>
      <c r="G25" s="42">
        <f>F25*E25</f>
        <v>0</v>
      </c>
    </row>
    <row r="26" spans="1:7" x14ac:dyDescent="0.25">
      <c r="A26" s="43"/>
      <c r="B26" s="19" t="s">
        <v>20</v>
      </c>
      <c r="C26" s="20" t="s">
        <v>18</v>
      </c>
      <c r="D26" s="21"/>
      <c r="E26" s="21"/>
      <c r="F26" s="19"/>
      <c r="G26" s="22"/>
    </row>
    <row r="27" spans="1:7" ht="30" customHeight="1" x14ac:dyDescent="0.25">
      <c r="A27" s="30">
        <f>A25+1</f>
        <v>4</v>
      </c>
      <c r="B27" s="59" t="s">
        <v>39</v>
      </c>
      <c r="C27" s="60"/>
      <c r="D27" s="40" t="s">
        <v>8</v>
      </c>
      <c r="E27" s="40">
        <v>1</v>
      </c>
      <c r="F27" s="41"/>
      <c r="G27" s="42">
        <f>F27*E27</f>
        <v>0</v>
      </c>
    </row>
    <row r="28" spans="1:7" x14ac:dyDescent="0.25">
      <c r="A28" s="43"/>
      <c r="B28" s="19" t="s">
        <v>20</v>
      </c>
      <c r="C28" s="20" t="s">
        <v>18</v>
      </c>
      <c r="D28" s="21"/>
      <c r="E28" s="21"/>
      <c r="F28" s="19"/>
      <c r="G28" s="22"/>
    </row>
    <row r="29" spans="1:7" ht="29.25" customHeight="1" x14ac:dyDescent="0.25">
      <c r="A29" s="30">
        <f>A27+1</f>
        <v>5</v>
      </c>
      <c r="B29" s="59" t="s">
        <v>40</v>
      </c>
      <c r="C29" s="60"/>
      <c r="D29" s="40" t="s">
        <v>8</v>
      </c>
      <c r="E29" s="40">
        <v>1</v>
      </c>
      <c r="F29" s="41"/>
      <c r="G29" s="42">
        <f>F29*E29</f>
        <v>0</v>
      </c>
    </row>
    <row r="30" spans="1:7" x14ac:dyDescent="0.25">
      <c r="A30" s="43"/>
      <c r="B30" s="19" t="s">
        <v>20</v>
      </c>
      <c r="C30" s="20" t="s">
        <v>18</v>
      </c>
      <c r="D30" s="21"/>
      <c r="E30" s="21"/>
      <c r="F30" s="19"/>
      <c r="G30" s="22"/>
    </row>
    <row r="31" spans="1:7" ht="30.75" customHeight="1" x14ac:dyDescent="0.25">
      <c r="A31" s="30">
        <f>A29+1</f>
        <v>6</v>
      </c>
      <c r="B31" s="59" t="s">
        <v>41</v>
      </c>
      <c r="C31" s="60"/>
      <c r="D31" s="40" t="s">
        <v>8</v>
      </c>
      <c r="E31" s="40">
        <v>1</v>
      </c>
      <c r="F31" s="41"/>
      <c r="G31" s="42">
        <f>F31*E31</f>
        <v>0</v>
      </c>
    </row>
    <row r="32" spans="1:7" x14ac:dyDescent="0.25">
      <c r="A32" s="43"/>
      <c r="B32" s="19" t="s">
        <v>20</v>
      </c>
      <c r="C32" s="20" t="s">
        <v>18</v>
      </c>
      <c r="D32" s="21"/>
      <c r="E32" s="21"/>
      <c r="F32" s="19"/>
      <c r="G32" s="22"/>
    </row>
    <row r="33" spans="1:7" ht="60" x14ac:dyDescent="0.25">
      <c r="A33" s="43"/>
      <c r="B33" s="31" t="s">
        <v>20</v>
      </c>
      <c r="C33" s="44" t="s">
        <v>25</v>
      </c>
      <c r="D33" s="21"/>
      <c r="E33" s="21"/>
      <c r="F33" s="19"/>
      <c r="G33" s="22"/>
    </row>
    <row r="34" spans="1:7" ht="30" x14ac:dyDescent="0.25">
      <c r="A34" s="43"/>
      <c r="B34" s="31" t="s">
        <v>20</v>
      </c>
      <c r="C34" s="44" t="s">
        <v>26</v>
      </c>
      <c r="D34" s="21"/>
      <c r="E34" s="21"/>
      <c r="F34" s="19"/>
      <c r="G34" s="22"/>
    </row>
    <row r="35" spans="1:7" ht="31.5" customHeight="1" x14ac:dyDescent="0.25">
      <c r="A35" s="30">
        <f>A31+1</f>
        <v>7</v>
      </c>
      <c r="B35" s="59" t="s">
        <v>42</v>
      </c>
      <c r="C35" s="60"/>
      <c r="D35" s="40" t="s">
        <v>8</v>
      </c>
      <c r="E35" s="40">
        <v>1</v>
      </c>
      <c r="F35" s="41"/>
      <c r="G35" s="42">
        <f>F35*E35</f>
        <v>0</v>
      </c>
    </row>
    <row r="36" spans="1:7" x14ac:dyDescent="0.25">
      <c r="A36" s="43"/>
      <c r="B36" s="19" t="s">
        <v>20</v>
      </c>
      <c r="C36" s="20" t="s">
        <v>18</v>
      </c>
      <c r="D36" s="21"/>
      <c r="E36" s="21"/>
      <c r="F36" s="19"/>
      <c r="G36" s="22"/>
    </row>
    <row r="37" spans="1:7" ht="31.5" customHeight="1" x14ac:dyDescent="0.25">
      <c r="A37" s="30">
        <f>A35+1</f>
        <v>8</v>
      </c>
      <c r="B37" s="59" t="s">
        <v>43</v>
      </c>
      <c r="C37" s="60"/>
      <c r="D37" s="40" t="s">
        <v>8</v>
      </c>
      <c r="E37" s="40">
        <v>1</v>
      </c>
      <c r="F37" s="41"/>
      <c r="G37" s="42">
        <f>F37*E37</f>
        <v>0</v>
      </c>
    </row>
    <row r="38" spans="1:7" x14ac:dyDescent="0.25">
      <c r="A38" s="43"/>
      <c r="B38" s="19" t="s">
        <v>20</v>
      </c>
      <c r="C38" s="20" t="s">
        <v>18</v>
      </c>
      <c r="D38" s="21"/>
      <c r="E38" s="21"/>
      <c r="F38" s="19"/>
      <c r="G38" s="22"/>
    </row>
    <row r="39" spans="1:7" ht="32.25" customHeight="1" x14ac:dyDescent="0.25">
      <c r="A39" s="30">
        <f>A37+1</f>
        <v>9</v>
      </c>
      <c r="B39" s="59" t="s">
        <v>44</v>
      </c>
      <c r="C39" s="60"/>
      <c r="D39" s="40" t="s">
        <v>8</v>
      </c>
      <c r="E39" s="40">
        <v>1</v>
      </c>
      <c r="F39" s="41"/>
      <c r="G39" s="42">
        <f>F39*E39</f>
        <v>0</v>
      </c>
    </row>
    <row r="40" spans="1:7" x14ac:dyDescent="0.25">
      <c r="A40" s="43"/>
      <c r="B40" s="19" t="s">
        <v>20</v>
      </c>
      <c r="C40" s="20" t="s">
        <v>18</v>
      </c>
      <c r="D40" s="21"/>
      <c r="E40" s="21"/>
      <c r="F40" s="19"/>
      <c r="G40" s="22"/>
    </row>
    <row r="41" spans="1:7" x14ac:dyDescent="0.25">
      <c r="A41" s="30">
        <f>A39+1</f>
        <v>10</v>
      </c>
      <c r="B41" s="59" t="s">
        <v>21</v>
      </c>
      <c r="C41" s="60"/>
      <c r="D41" s="40" t="s">
        <v>8</v>
      </c>
      <c r="E41" s="40">
        <v>1</v>
      </c>
      <c r="F41" s="41"/>
      <c r="G41" s="42">
        <f>F41*E41</f>
        <v>0</v>
      </c>
    </row>
    <row r="42" spans="1:7" x14ac:dyDescent="0.25">
      <c r="A42" s="43"/>
      <c r="B42" s="19" t="s">
        <v>20</v>
      </c>
      <c r="C42" s="20" t="s">
        <v>18</v>
      </c>
      <c r="D42" s="21"/>
      <c r="E42" s="21"/>
      <c r="F42" s="19"/>
      <c r="G42" s="22"/>
    </row>
    <row r="43" spans="1:7" ht="30" customHeight="1" x14ac:dyDescent="0.25">
      <c r="A43" s="46">
        <f>A41+1</f>
        <v>11</v>
      </c>
      <c r="B43" s="62" t="s">
        <v>50</v>
      </c>
      <c r="C43" s="63"/>
      <c r="D43" s="40" t="s">
        <v>8</v>
      </c>
      <c r="E43" s="40">
        <v>1</v>
      </c>
      <c r="F43" s="41"/>
      <c r="G43" s="42">
        <f>F43*E43</f>
        <v>0</v>
      </c>
    </row>
    <row r="44" spans="1:7" x14ac:dyDescent="0.25">
      <c r="A44" s="47"/>
      <c r="B44" s="48" t="s">
        <v>20</v>
      </c>
      <c r="C44" s="49" t="s">
        <v>18</v>
      </c>
      <c r="D44" s="21"/>
      <c r="E44" s="21"/>
      <c r="F44" s="19"/>
      <c r="G44" s="22"/>
    </row>
    <row r="45" spans="1:7" ht="30" customHeight="1" x14ac:dyDescent="0.25">
      <c r="A45" s="30">
        <v>12</v>
      </c>
      <c r="B45" s="59" t="s">
        <v>22</v>
      </c>
      <c r="C45" s="60"/>
      <c r="D45" s="40" t="s">
        <v>8</v>
      </c>
      <c r="E45" s="40">
        <v>1</v>
      </c>
      <c r="F45" s="41"/>
      <c r="G45" s="42">
        <f>F45*E45</f>
        <v>0</v>
      </c>
    </row>
    <row r="46" spans="1:7" x14ac:dyDescent="0.25">
      <c r="A46" s="18"/>
      <c r="B46" s="19" t="s">
        <v>20</v>
      </c>
      <c r="C46" s="20" t="s">
        <v>18</v>
      </c>
      <c r="D46" s="21"/>
      <c r="E46" s="21"/>
      <c r="F46" s="23"/>
      <c r="G46" s="22"/>
    </row>
    <row r="47" spans="1:7" ht="30" x14ac:dyDescent="0.25">
      <c r="A47" s="18"/>
      <c r="B47" s="31" t="s">
        <v>20</v>
      </c>
      <c r="C47" s="44" t="s">
        <v>23</v>
      </c>
      <c r="D47" s="21"/>
      <c r="E47" s="21"/>
      <c r="F47" s="23"/>
      <c r="G47" s="22"/>
    </row>
    <row r="48" spans="1:7" ht="45" x14ac:dyDescent="0.25">
      <c r="A48" s="18"/>
      <c r="B48" s="31" t="s">
        <v>13</v>
      </c>
      <c r="C48" s="45" t="s">
        <v>58</v>
      </c>
      <c r="D48" s="21"/>
      <c r="E48" s="21"/>
      <c r="F48" s="23"/>
      <c r="G48" s="22"/>
    </row>
    <row r="49" spans="1:7" ht="60" x14ac:dyDescent="0.25">
      <c r="A49" s="18"/>
      <c r="B49" s="31" t="s">
        <v>13</v>
      </c>
      <c r="C49" s="45" t="s">
        <v>59</v>
      </c>
      <c r="D49" s="21"/>
      <c r="E49" s="21"/>
      <c r="F49" s="23"/>
      <c r="G49" s="22"/>
    </row>
    <row r="50" spans="1:7" ht="45" x14ac:dyDescent="0.25">
      <c r="A50" s="18"/>
      <c r="B50" s="31" t="s">
        <v>13</v>
      </c>
      <c r="C50" s="44" t="s">
        <v>60</v>
      </c>
      <c r="D50" s="21"/>
      <c r="E50" s="21"/>
      <c r="F50" s="23"/>
      <c r="G50" s="22"/>
    </row>
    <row r="51" spans="1:7" ht="138" customHeight="1" x14ac:dyDescent="0.25">
      <c r="A51" s="18"/>
      <c r="B51" s="31" t="s">
        <v>13</v>
      </c>
      <c r="C51" s="45" t="s">
        <v>61</v>
      </c>
      <c r="D51" s="21"/>
      <c r="E51" s="21"/>
      <c r="F51" s="23"/>
      <c r="G51" s="22"/>
    </row>
    <row r="52" spans="1:7" ht="60" x14ac:dyDescent="0.25">
      <c r="A52" s="18"/>
      <c r="B52" s="31" t="s">
        <v>13</v>
      </c>
      <c r="C52" s="25" t="s">
        <v>62</v>
      </c>
      <c r="D52" s="21"/>
      <c r="E52" s="21"/>
      <c r="F52" s="23"/>
      <c r="G52" s="22"/>
    </row>
    <row r="53" spans="1:7" ht="45.75" customHeight="1" x14ac:dyDescent="0.25">
      <c r="A53" s="30">
        <f>A45+1</f>
        <v>13</v>
      </c>
      <c r="B53" s="57" t="s">
        <v>63</v>
      </c>
      <c r="C53" s="58"/>
      <c r="D53" s="40" t="s">
        <v>8</v>
      </c>
      <c r="E53" s="40">
        <v>1</v>
      </c>
      <c r="F53" s="41"/>
      <c r="G53" s="42">
        <f>F53*E53</f>
        <v>0</v>
      </c>
    </row>
    <row r="54" spans="1:7" x14ac:dyDescent="0.25">
      <c r="A54" s="18"/>
      <c r="B54" s="19" t="s">
        <v>20</v>
      </c>
      <c r="C54" s="20" t="s">
        <v>18</v>
      </c>
      <c r="D54" s="21"/>
      <c r="E54" s="21"/>
      <c r="F54" s="23"/>
      <c r="G54" s="22"/>
    </row>
    <row r="55" spans="1:7" x14ac:dyDescent="0.25">
      <c r="A55" s="18"/>
      <c r="B55" s="19" t="s">
        <v>20</v>
      </c>
      <c r="C55" s="20" t="s">
        <v>64</v>
      </c>
      <c r="D55" s="21"/>
      <c r="E55" s="21"/>
      <c r="F55" s="23"/>
      <c r="G55" s="22"/>
    </row>
    <row r="56" spans="1:7" ht="30" x14ac:dyDescent="0.25">
      <c r="A56" s="18"/>
      <c r="B56" s="31" t="s">
        <v>13</v>
      </c>
      <c r="C56" s="45" t="s">
        <v>65</v>
      </c>
      <c r="D56" s="21"/>
      <c r="E56" s="21"/>
      <c r="F56" s="23"/>
      <c r="G56" s="22"/>
    </row>
    <row r="57" spans="1:7" ht="30" x14ac:dyDescent="0.25">
      <c r="A57" s="18"/>
      <c r="B57" s="31" t="s">
        <v>13</v>
      </c>
      <c r="C57" s="45" t="s">
        <v>66</v>
      </c>
      <c r="D57" s="21"/>
      <c r="E57" s="21"/>
      <c r="F57" s="23"/>
      <c r="G57" s="22"/>
    </row>
    <row r="58" spans="1:7" x14ac:dyDescent="0.25">
      <c r="A58" s="18"/>
      <c r="B58" s="31" t="s">
        <v>13</v>
      </c>
      <c r="C58" s="45" t="s">
        <v>67</v>
      </c>
      <c r="D58" s="21"/>
      <c r="E58" s="21"/>
      <c r="F58" s="23"/>
      <c r="G58" s="22"/>
    </row>
    <row r="59" spans="1:7" x14ac:dyDescent="0.25">
      <c r="A59" s="18"/>
      <c r="B59" s="31" t="s">
        <v>13</v>
      </c>
      <c r="C59" s="45" t="s">
        <v>68</v>
      </c>
      <c r="D59" s="21"/>
      <c r="E59" s="21"/>
      <c r="F59" s="23"/>
      <c r="G59" s="22"/>
    </row>
    <row r="60" spans="1:7" ht="45" x14ac:dyDescent="0.25">
      <c r="A60" s="18"/>
      <c r="B60" s="31" t="s">
        <v>13</v>
      </c>
      <c r="C60" s="45" t="s">
        <v>69</v>
      </c>
      <c r="D60" s="21"/>
      <c r="E60" s="21"/>
      <c r="F60" s="23"/>
      <c r="G60" s="22"/>
    </row>
    <row r="61" spans="1:7" ht="45.75" customHeight="1" x14ac:dyDescent="0.25">
      <c r="A61" s="30">
        <f>A53+1</f>
        <v>14</v>
      </c>
      <c r="B61" s="57" t="s">
        <v>24</v>
      </c>
      <c r="C61" s="58"/>
      <c r="D61" s="40" t="s">
        <v>8</v>
      </c>
      <c r="E61" s="40">
        <v>1</v>
      </c>
      <c r="F61" s="41"/>
      <c r="G61" s="42">
        <f>F61*E61</f>
        <v>0</v>
      </c>
    </row>
    <row r="62" spans="1:7" x14ac:dyDescent="0.25">
      <c r="A62" s="18"/>
      <c r="B62" s="19" t="s">
        <v>20</v>
      </c>
      <c r="C62" s="20" t="s">
        <v>18</v>
      </c>
      <c r="D62" s="21"/>
      <c r="E62" s="21"/>
      <c r="F62" s="23"/>
      <c r="G62" s="22"/>
    </row>
    <row r="63" spans="1:7" x14ac:dyDescent="0.25">
      <c r="A63" s="18"/>
      <c r="B63" s="19" t="s">
        <v>20</v>
      </c>
      <c r="C63" s="20" t="s">
        <v>19</v>
      </c>
      <c r="D63" s="21"/>
      <c r="E63" s="21"/>
      <c r="F63" s="23"/>
      <c r="G63" s="22"/>
    </row>
    <row r="64" spans="1:7" ht="210" x14ac:dyDescent="0.25">
      <c r="A64" s="18"/>
      <c r="B64" s="31" t="s">
        <v>13</v>
      </c>
      <c r="C64" s="45" t="s">
        <v>70</v>
      </c>
      <c r="D64" s="21"/>
      <c r="E64" s="21"/>
      <c r="F64" s="23"/>
      <c r="G64" s="22"/>
    </row>
    <row r="65" spans="1:7" ht="75" x14ac:dyDescent="0.25">
      <c r="A65" s="18"/>
      <c r="B65" s="31" t="s">
        <v>13</v>
      </c>
      <c r="C65" s="45" t="s">
        <v>71</v>
      </c>
      <c r="D65" s="21"/>
      <c r="E65" s="21"/>
      <c r="F65" s="23"/>
      <c r="G65" s="22"/>
    </row>
    <row r="66" spans="1:7" ht="30" x14ac:dyDescent="0.25">
      <c r="A66" s="18"/>
      <c r="B66" s="31" t="s">
        <v>13</v>
      </c>
      <c r="C66" s="45" t="s">
        <v>72</v>
      </c>
      <c r="D66" s="21"/>
      <c r="E66" s="21"/>
      <c r="F66" s="23"/>
      <c r="G66" s="22"/>
    </row>
    <row r="67" spans="1:7" x14ac:dyDescent="0.25">
      <c r="A67" s="26" t="str">
        <f>CONCATENATE(B19," ","celkem")</f>
        <v>Fáze I. celkem</v>
      </c>
      <c r="B67" s="23"/>
      <c r="C67" s="23"/>
      <c r="D67" s="21"/>
      <c r="E67" s="21"/>
      <c r="F67" s="23"/>
      <c r="G67" s="27">
        <f>SUBTOTAL(9,G20:G66)</f>
        <v>0</v>
      </c>
    </row>
    <row r="68" spans="1:7" x14ac:dyDescent="0.25">
      <c r="A68" s="18"/>
      <c r="B68" s="23"/>
      <c r="C68" s="23"/>
      <c r="D68" s="21"/>
      <c r="E68" s="21"/>
      <c r="F68" s="23"/>
      <c r="G68" s="22"/>
    </row>
    <row r="69" spans="1:7" x14ac:dyDescent="0.25">
      <c r="A69" s="28"/>
      <c r="B69" s="29" t="s">
        <v>12</v>
      </c>
      <c r="C69" s="29"/>
      <c r="D69" s="23"/>
      <c r="E69" s="23"/>
      <c r="F69" s="23"/>
      <c r="G69" s="22"/>
    </row>
    <row r="70" spans="1:7" ht="27.75" customHeight="1" x14ac:dyDescent="0.25">
      <c r="A70" s="30">
        <f>A61+1</f>
        <v>15</v>
      </c>
      <c r="B70" s="59" t="s">
        <v>27</v>
      </c>
      <c r="C70" s="60"/>
      <c r="D70" s="40" t="s">
        <v>8</v>
      </c>
      <c r="E70" s="40">
        <v>1</v>
      </c>
      <c r="F70" s="41"/>
      <c r="G70" s="42">
        <f>F70*E70</f>
        <v>0</v>
      </c>
    </row>
    <row r="71" spans="1:7" x14ac:dyDescent="0.25">
      <c r="A71" s="43"/>
      <c r="B71" s="19" t="s">
        <v>20</v>
      </c>
      <c r="C71" s="20" t="s">
        <v>18</v>
      </c>
      <c r="D71" s="21"/>
      <c r="E71" s="21"/>
      <c r="F71" s="19"/>
      <c r="G71" s="22"/>
    </row>
    <row r="72" spans="1:7" ht="45" x14ac:dyDescent="0.25">
      <c r="A72" s="43"/>
      <c r="B72" s="31" t="s">
        <v>20</v>
      </c>
      <c r="C72" s="44" t="s">
        <v>49</v>
      </c>
      <c r="D72" s="21"/>
      <c r="E72" s="21"/>
      <c r="F72" s="19"/>
      <c r="G72" s="22"/>
    </row>
    <row r="73" spans="1:7" ht="29.25" customHeight="1" x14ac:dyDescent="0.25">
      <c r="A73" s="30">
        <f>A70+1</f>
        <v>16</v>
      </c>
      <c r="B73" s="59" t="s">
        <v>28</v>
      </c>
      <c r="C73" s="60"/>
      <c r="D73" s="40" t="s">
        <v>8</v>
      </c>
      <c r="E73" s="40">
        <v>1</v>
      </c>
      <c r="F73" s="41"/>
      <c r="G73" s="42">
        <f>F73*E73</f>
        <v>0</v>
      </c>
    </row>
    <row r="74" spans="1:7" x14ac:dyDescent="0.25">
      <c r="A74" s="43"/>
      <c r="B74" s="19" t="s">
        <v>20</v>
      </c>
      <c r="C74" s="20" t="s">
        <v>18</v>
      </c>
      <c r="D74" s="21"/>
      <c r="E74" s="21"/>
      <c r="F74" s="19"/>
      <c r="G74" s="22"/>
    </row>
    <row r="75" spans="1:7" ht="28.5" customHeight="1" x14ac:dyDescent="0.25">
      <c r="A75" s="46">
        <f>A73+1</f>
        <v>17</v>
      </c>
      <c r="B75" s="62" t="s">
        <v>51</v>
      </c>
      <c r="C75" s="63"/>
      <c r="D75" s="40" t="s">
        <v>8</v>
      </c>
      <c r="E75" s="40">
        <v>1</v>
      </c>
      <c r="F75" s="41"/>
      <c r="G75" s="42">
        <f>F75*E75</f>
        <v>0</v>
      </c>
    </row>
    <row r="76" spans="1:7" x14ac:dyDescent="0.25">
      <c r="A76" s="47"/>
      <c r="B76" s="48" t="s">
        <v>20</v>
      </c>
      <c r="C76" s="49" t="s">
        <v>18</v>
      </c>
      <c r="D76" s="21"/>
      <c r="E76" s="21"/>
      <c r="F76" s="19"/>
      <c r="G76" s="22"/>
    </row>
    <row r="77" spans="1:7" ht="30" customHeight="1" x14ac:dyDescent="0.25">
      <c r="A77" s="30">
        <f>A75+1</f>
        <v>18</v>
      </c>
      <c r="B77" s="59" t="s">
        <v>29</v>
      </c>
      <c r="C77" s="60"/>
      <c r="D77" s="40" t="s">
        <v>8</v>
      </c>
      <c r="E77" s="40">
        <v>1</v>
      </c>
      <c r="F77" s="41"/>
      <c r="G77" s="42">
        <f>F77*E77</f>
        <v>0</v>
      </c>
    </row>
    <row r="78" spans="1:7" ht="15" customHeight="1" x14ac:dyDescent="0.25">
      <c r="A78" s="43"/>
      <c r="B78" s="19" t="s">
        <v>20</v>
      </c>
      <c r="C78" s="20" t="s">
        <v>18</v>
      </c>
      <c r="D78" s="21"/>
      <c r="E78" s="21"/>
      <c r="F78" s="19"/>
      <c r="G78" s="22"/>
    </row>
    <row r="79" spans="1:7" ht="29.25" customHeight="1" x14ac:dyDescent="0.25">
      <c r="A79" s="30">
        <f>A77+1</f>
        <v>19</v>
      </c>
      <c r="B79" s="59" t="s">
        <v>30</v>
      </c>
      <c r="C79" s="60"/>
      <c r="D79" s="40" t="s">
        <v>8</v>
      </c>
      <c r="E79" s="40">
        <v>1</v>
      </c>
      <c r="F79" s="41"/>
      <c r="G79" s="42">
        <f>F79*E79</f>
        <v>0</v>
      </c>
    </row>
    <row r="80" spans="1:7" x14ac:dyDescent="0.25">
      <c r="A80" s="43"/>
      <c r="B80" s="19" t="s">
        <v>20</v>
      </c>
      <c r="C80" s="20" t="s">
        <v>18</v>
      </c>
      <c r="D80" s="21"/>
      <c r="E80" s="21"/>
      <c r="F80" s="19"/>
      <c r="G80" s="22"/>
    </row>
    <row r="81" spans="1:7" ht="30.75" customHeight="1" x14ac:dyDescent="0.25">
      <c r="A81" s="30">
        <f>A79+1</f>
        <v>20</v>
      </c>
      <c r="B81" s="59" t="s">
        <v>31</v>
      </c>
      <c r="C81" s="60"/>
      <c r="D81" s="40" t="s">
        <v>8</v>
      </c>
      <c r="E81" s="40">
        <v>1</v>
      </c>
      <c r="F81" s="41"/>
      <c r="G81" s="42">
        <f>F81*E81</f>
        <v>0</v>
      </c>
    </row>
    <row r="82" spans="1:7" x14ac:dyDescent="0.25">
      <c r="A82" s="43"/>
      <c r="B82" s="19" t="s">
        <v>20</v>
      </c>
      <c r="C82" s="20" t="s">
        <v>18</v>
      </c>
      <c r="D82" s="21"/>
      <c r="E82" s="21"/>
      <c r="F82" s="19"/>
      <c r="G82" s="22"/>
    </row>
    <row r="83" spans="1:7" ht="29.25" customHeight="1" x14ac:dyDescent="0.25">
      <c r="A83" s="30">
        <f>A81+1</f>
        <v>21</v>
      </c>
      <c r="B83" s="59" t="s">
        <v>32</v>
      </c>
      <c r="C83" s="60"/>
      <c r="D83" s="40" t="s">
        <v>8</v>
      </c>
      <c r="E83" s="40">
        <v>1</v>
      </c>
      <c r="F83" s="41"/>
      <c r="G83" s="42">
        <f>F83*E83</f>
        <v>0</v>
      </c>
    </row>
    <row r="84" spans="1:7" x14ac:dyDescent="0.25">
      <c r="A84" s="43"/>
      <c r="B84" s="19" t="s">
        <v>20</v>
      </c>
      <c r="C84" s="20" t="s">
        <v>18</v>
      </c>
      <c r="D84" s="21"/>
      <c r="E84" s="21"/>
      <c r="F84" s="19"/>
      <c r="G84" s="22"/>
    </row>
    <row r="85" spans="1:7" ht="60" x14ac:dyDescent="0.25">
      <c r="A85" s="43"/>
      <c r="B85" s="31" t="s">
        <v>20</v>
      </c>
      <c r="C85" s="44" t="s">
        <v>25</v>
      </c>
      <c r="D85" s="21"/>
      <c r="E85" s="21"/>
      <c r="F85" s="19"/>
      <c r="G85" s="22"/>
    </row>
    <row r="86" spans="1:7" ht="30" x14ac:dyDescent="0.25">
      <c r="A86" s="43"/>
      <c r="B86" s="31" t="s">
        <v>20</v>
      </c>
      <c r="C86" s="44" t="s">
        <v>26</v>
      </c>
      <c r="D86" s="21"/>
      <c r="E86" s="21"/>
      <c r="F86" s="19"/>
      <c r="G86" s="22"/>
    </row>
    <row r="87" spans="1:7" ht="30.75" customHeight="1" x14ac:dyDescent="0.25">
      <c r="A87" s="30">
        <f>A83+1</f>
        <v>22</v>
      </c>
      <c r="B87" s="59" t="s">
        <v>34</v>
      </c>
      <c r="C87" s="60"/>
      <c r="D87" s="40" t="s">
        <v>8</v>
      </c>
      <c r="E87" s="40">
        <v>1</v>
      </c>
      <c r="F87" s="41"/>
      <c r="G87" s="42">
        <f>F87*E87</f>
        <v>0</v>
      </c>
    </row>
    <row r="88" spans="1:7" x14ac:dyDescent="0.25">
      <c r="A88" s="43"/>
      <c r="B88" s="19" t="s">
        <v>20</v>
      </c>
      <c r="C88" s="20" t="s">
        <v>18</v>
      </c>
      <c r="D88" s="21"/>
      <c r="E88" s="21"/>
      <c r="F88" s="19"/>
      <c r="G88" s="22"/>
    </row>
    <row r="89" spans="1:7" ht="30" customHeight="1" x14ac:dyDescent="0.25">
      <c r="A89" s="30">
        <f>A87+1</f>
        <v>23</v>
      </c>
      <c r="B89" s="59" t="s">
        <v>33</v>
      </c>
      <c r="C89" s="60"/>
      <c r="D89" s="40" t="s">
        <v>8</v>
      </c>
      <c r="E89" s="40">
        <v>1</v>
      </c>
      <c r="F89" s="41"/>
      <c r="G89" s="42">
        <f>F89*E89</f>
        <v>0</v>
      </c>
    </row>
    <row r="90" spans="1:7" x14ac:dyDescent="0.25">
      <c r="A90" s="43"/>
      <c r="B90" s="19" t="s">
        <v>20</v>
      </c>
      <c r="C90" s="20" t="s">
        <v>18</v>
      </c>
      <c r="D90" s="21"/>
      <c r="E90" s="21"/>
      <c r="F90" s="19"/>
      <c r="G90" s="22"/>
    </row>
    <row r="91" spans="1:7" ht="30" customHeight="1" x14ac:dyDescent="0.25">
      <c r="A91" s="30">
        <f>A89+1</f>
        <v>24</v>
      </c>
      <c r="B91" s="59" t="s">
        <v>73</v>
      </c>
      <c r="C91" s="60"/>
      <c r="D91" s="40" t="s">
        <v>8</v>
      </c>
      <c r="E91" s="40">
        <v>1</v>
      </c>
      <c r="F91" s="41"/>
      <c r="G91" s="42">
        <f>F91*E91</f>
        <v>0</v>
      </c>
    </row>
    <row r="92" spans="1:7" x14ac:dyDescent="0.25">
      <c r="A92" s="43"/>
      <c r="B92" s="19" t="s">
        <v>20</v>
      </c>
      <c r="C92" s="20" t="s">
        <v>18</v>
      </c>
      <c r="D92" s="21"/>
      <c r="E92" s="21"/>
      <c r="F92" s="19"/>
      <c r="G92" s="22"/>
    </row>
    <row r="93" spans="1:7" ht="31.5" customHeight="1" x14ac:dyDescent="0.25">
      <c r="A93" s="30">
        <f>A91+1</f>
        <v>25</v>
      </c>
      <c r="B93" s="59" t="s">
        <v>74</v>
      </c>
      <c r="C93" s="60"/>
      <c r="D93" s="40" t="s">
        <v>8</v>
      </c>
      <c r="E93" s="40">
        <v>1</v>
      </c>
      <c r="F93" s="41"/>
      <c r="G93" s="42">
        <f>F93*E93</f>
        <v>0</v>
      </c>
    </row>
    <row r="94" spans="1:7" x14ac:dyDescent="0.25">
      <c r="A94" s="43"/>
      <c r="B94" s="19" t="s">
        <v>20</v>
      </c>
      <c r="C94" s="20" t="s">
        <v>18</v>
      </c>
      <c r="D94" s="21"/>
      <c r="E94" s="21"/>
      <c r="F94" s="19"/>
      <c r="G94" s="22"/>
    </row>
    <row r="95" spans="1:7" ht="30" customHeight="1" x14ac:dyDescent="0.25">
      <c r="A95" s="30">
        <f>A93+1</f>
        <v>26</v>
      </c>
      <c r="B95" s="59" t="s">
        <v>75</v>
      </c>
      <c r="C95" s="60"/>
      <c r="D95" s="40" t="s">
        <v>8</v>
      </c>
      <c r="E95" s="40">
        <v>1</v>
      </c>
      <c r="F95" s="41"/>
      <c r="G95" s="42">
        <f>F95*E95</f>
        <v>0</v>
      </c>
    </row>
    <row r="96" spans="1:7" x14ac:dyDescent="0.25">
      <c r="A96" s="43"/>
      <c r="B96" s="19" t="s">
        <v>20</v>
      </c>
      <c r="C96" s="20" t="s">
        <v>18</v>
      </c>
      <c r="D96" s="21"/>
      <c r="E96" s="21"/>
      <c r="F96" s="19"/>
      <c r="G96" s="22"/>
    </row>
    <row r="97" spans="1:7" ht="32.25" customHeight="1" x14ac:dyDescent="0.25">
      <c r="A97" s="30">
        <f>A95+1</f>
        <v>27</v>
      </c>
      <c r="B97" s="59" t="s">
        <v>35</v>
      </c>
      <c r="C97" s="60"/>
      <c r="D97" s="40" t="s">
        <v>8</v>
      </c>
      <c r="E97" s="40">
        <v>1</v>
      </c>
      <c r="F97" s="41"/>
      <c r="G97" s="42">
        <f>F97*E97</f>
        <v>0</v>
      </c>
    </row>
    <row r="98" spans="1:7" x14ac:dyDescent="0.25">
      <c r="A98" s="43"/>
      <c r="B98" s="19" t="s">
        <v>20</v>
      </c>
      <c r="C98" s="20" t="s">
        <v>18</v>
      </c>
      <c r="D98" s="21"/>
      <c r="E98" s="21"/>
      <c r="F98" s="19"/>
      <c r="G98" s="22"/>
    </row>
    <row r="99" spans="1:7" ht="46.5" customHeight="1" x14ac:dyDescent="0.25">
      <c r="A99" s="30">
        <f>A97+1</f>
        <v>28</v>
      </c>
      <c r="B99" s="59" t="s">
        <v>76</v>
      </c>
      <c r="C99" s="60"/>
      <c r="D99" s="40" t="s">
        <v>8</v>
      </c>
      <c r="E99" s="40">
        <v>1</v>
      </c>
      <c r="F99" s="41"/>
      <c r="G99" s="42">
        <f>F99*E99</f>
        <v>0</v>
      </c>
    </row>
    <row r="100" spans="1:7" x14ac:dyDescent="0.25">
      <c r="A100" s="43"/>
      <c r="B100" s="19" t="s">
        <v>20</v>
      </c>
      <c r="C100" s="20" t="s">
        <v>18</v>
      </c>
      <c r="D100" s="21"/>
      <c r="E100" s="21"/>
      <c r="F100" s="19"/>
      <c r="G100" s="22"/>
    </row>
    <row r="101" spans="1:7" ht="30" customHeight="1" x14ac:dyDescent="0.25">
      <c r="A101" s="30">
        <f>A99+1</f>
        <v>29</v>
      </c>
      <c r="B101" s="59" t="s">
        <v>77</v>
      </c>
      <c r="C101" s="60"/>
      <c r="D101" s="40" t="s">
        <v>8</v>
      </c>
      <c r="E101" s="40">
        <v>1</v>
      </c>
      <c r="F101" s="41"/>
      <c r="G101" s="42">
        <f>F101*E101</f>
        <v>0</v>
      </c>
    </row>
    <row r="102" spans="1:7" x14ac:dyDescent="0.25">
      <c r="A102" s="43"/>
      <c r="B102" s="19" t="s">
        <v>20</v>
      </c>
      <c r="C102" s="20" t="s">
        <v>18</v>
      </c>
      <c r="D102" s="21"/>
      <c r="E102" s="21"/>
      <c r="F102" s="19"/>
      <c r="G102" s="22"/>
    </row>
    <row r="103" spans="1:7" ht="30.75" customHeight="1" x14ac:dyDescent="0.25">
      <c r="A103" s="30">
        <f>A101+1</f>
        <v>30</v>
      </c>
      <c r="B103" s="59" t="s">
        <v>78</v>
      </c>
      <c r="C103" s="60"/>
      <c r="D103" s="40" t="s">
        <v>8</v>
      </c>
      <c r="E103" s="40">
        <v>1</v>
      </c>
      <c r="F103" s="41"/>
      <c r="G103" s="42">
        <f>F103*E103</f>
        <v>0</v>
      </c>
    </row>
    <row r="104" spans="1:7" x14ac:dyDescent="0.25">
      <c r="A104" s="43"/>
      <c r="B104" s="19" t="s">
        <v>20</v>
      </c>
      <c r="C104" s="20" t="s">
        <v>18</v>
      </c>
      <c r="D104" s="21"/>
      <c r="E104" s="21"/>
      <c r="F104" s="19"/>
      <c r="G104" s="22"/>
    </row>
    <row r="105" spans="1:7" ht="30.75" customHeight="1" x14ac:dyDescent="0.25">
      <c r="A105" s="30">
        <f>A103+1</f>
        <v>31</v>
      </c>
      <c r="B105" s="59" t="s">
        <v>45</v>
      </c>
      <c r="C105" s="60"/>
      <c r="D105" s="16" t="s">
        <v>8</v>
      </c>
      <c r="E105" s="16">
        <v>1</v>
      </c>
      <c r="F105" s="1"/>
      <c r="G105" s="17">
        <f>F105*E105</f>
        <v>0</v>
      </c>
    </row>
    <row r="106" spans="1:7" ht="30" customHeight="1" x14ac:dyDescent="0.25">
      <c r="A106" s="30">
        <f>A105+1</f>
        <v>32</v>
      </c>
      <c r="B106" s="59" t="s">
        <v>48</v>
      </c>
      <c r="C106" s="60"/>
      <c r="D106" s="16" t="s">
        <v>8</v>
      </c>
      <c r="E106" s="16">
        <v>1</v>
      </c>
      <c r="F106" s="1"/>
      <c r="G106" s="17">
        <f t="shared" ref="G106:G107" si="0">F106*E106</f>
        <v>0</v>
      </c>
    </row>
    <row r="107" spans="1:7" ht="44.25" customHeight="1" x14ac:dyDescent="0.25">
      <c r="A107" s="30">
        <f>A106+1</f>
        <v>33</v>
      </c>
      <c r="B107" s="59" t="s">
        <v>46</v>
      </c>
      <c r="C107" s="60"/>
      <c r="D107" s="16" t="s">
        <v>8</v>
      </c>
      <c r="E107" s="16">
        <v>1</v>
      </c>
      <c r="F107" s="1"/>
      <c r="G107" s="17">
        <f t="shared" si="0"/>
        <v>0</v>
      </c>
    </row>
    <row r="108" spans="1:7" ht="31.5" customHeight="1" x14ac:dyDescent="0.25">
      <c r="A108" s="30">
        <f>A107+1</f>
        <v>34</v>
      </c>
      <c r="B108" s="59" t="s">
        <v>47</v>
      </c>
      <c r="C108" s="60"/>
      <c r="D108" s="16" t="s">
        <v>8</v>
      </c>
      <c r="E108" s="16">
        <v>1</v>
      </c>
      <c r="F108" s="1"/>
      <c r="G108" s="17">
        <f t="shared" ref="G108" si="1">F108*E108</f>
        <v>0</v>
      </c>
    </row>
    <row r="109" spans="1:7" x14ac:dyDescent="0.25">
      <c r="A109" s="26" t="str">
        <f>CONCATENATE(B69," ","celkem")</f>
        <v>Fáze II. celkem</v>
      </c>
      <c r="B109" s="23"/>
      <c r="C109" s="23"/>
      <c r="D109" s="21"/>
      <c r="E109" s="21"/>
      <c r="F109" s="23"/>
      <c r="G109" s="27">
        <f>SUBTOTAL(9,G70:G108)</f>
        <v>0</v>
      </c>
    </row>
    <row r="110" spans="1:7" x14ac:dyDescent="0.25">
      <c r="A110" s="18"/>
      <c r="B110" s="24"/>
      <c r="C110" s="25"/>
      <c r="D110" s="21"/>
      <c r="E110" s="21"/>
      <c r="F110" s="23"/>
      <c r="G110" s="22"/>
    </row>
    <row r="111" spans="1:7" x14ac:dyDescent="0.25">
      <c r="A111" s="18"/>
      <c r="B111" s="29" t="s">
        <v>16</v>
      </c>
      <c r="C111" s="25"/>
      <c r="D111" s="21"/>
      <c r="E111" s="21"/>
      <c r="F111" s="23"/>
      <c r="G111" s="22"/>
    </row>
    <row r="112" spans="1:7" ht="28.5" customHeight="1" x14ac:dyDescent="0.25">
      <c r="A112" s="30">
        <f>A108+1</f>
        <v>35</v>
      </c>
      <c r="B112" s="57" t="s">
        <v>91</v>
      </c>
      <c r="C112" s="58"/>
      <c r="D112" s="40" t="s">
        <v>8</v>
      </c>
      <c r="E112" s="40">
        <v>1</v>
      </c>
      <c r="F112" s="53"/>
      <c r="G112" s="42">
        <f>F112*E112</f>
        <v>0</v>
      </c>
    </row>
    <row r="113" spans="1:7" ht="60" x14ac:dyDescent="0.25">
      <c r="A113" s="18"/>
      <c r="B113" s="31" t="s">
        <v>20</v>
      </c>
      <c r="C113" s="32" t="s">
        <v>102</v>
      </c>
      <c r="D113" s="21"/>
      <c r="E113" s="21"/>
      <c r="F113" s="23"/>
      <c r="G113" s="22"/>
    </row>
    <row r="114" spans="1:7" ht="31.5" customHeight="1" x14ac:dyDescent="0.25">
      <c r="A114" s="30">
        <f>A112+1</f>
        <v>36</v>
      </c>
      <c r="B114" s="57" t="s">
        <v>92</v>
      </c>
      <c r="C114" s="58"/>
      <c r="D114" s="40" t="s">
        <v>8</v>
      </c>
      <c r="E114" s="40">
        <v>1</v>
      </c>
      <c r="F114" s="53"/>
      <c r="G114" s="42">
        <f>F114*E114</f>
        <v>0</v>
      </c>
    </row>
    <row r="115" spans="1:7" ht="60" x14ac:dyDescent="0.25">
      <c r="A115" s="18"/>
      <c r="B115" s="31" t="s">
        <v>20</v>
      </c>
      <c r="C115" s="32" t="s">
        <v>102</v>
      </c>
      <c r="D115" s="21"/>
      <c r="E115" s="21"/>
      <c r="F115" s="23"/>
      <c r="G115" s="22"/>
    </row>
    <row r="116" spans="1:7" ht="31.5" customHeight="1" x14ac:dyDescent="0.25">
      <c r="A116" s="30">
        <f>A114+1</f>
        <v>37</v>
      </c>
      <c r="B116" s="57" t="s">
        <v>93</v>
      </c>
      <c r="C116" s="58"/>
      <c r="D116" s="40" t="s">
        <v>8</v>
      </c>
      <c r="E116" s="40">
        <v>1</v>
      </c>
      <c r="F116" s="53"/>
      <c r="G116" s="42">
        <f>F116*E116</f>
        <v>0</v>
      </c>
    </row>
    <row r="117" spans="1:7" ht="60" x14ac:dyDescent="0.25">
      <c r="A117" s="18"/>
      <c r="B117" s="31" t="s">
        <v>20</v>
      </c>
      <c r="C117" s="32" t="s">
        <v>102</v>
      </c>
      <c r="D117" s="21"/>
      <c r="E117" s="21"/>
      <c r="F117" s="23"/>
      <c r="G117" s="22"/>
    </row>
    <row r="118" spans="1:7" ht="35.25" customHeight="1" x14ac:dyDescent="0.25">
      <c r="A118" s="30">
        <f>A116+1</f>
        <v>38</v>
      </c>
      <c r="B118" s="57" t="s">
        <v>94</v>
      </c>
      <c r="C118" s="58"/>
      <c r="D118" s="40" t="s">
        <v>8</v>
      </c>
      <c r="E118" s="40">
        <v>1</v>
      </c>
      <c r="F118" s="53"/>
      <c r="G118" s="42">
        <f>F118*E118</f>
        <v>0</v>
      </c>
    </row>
    <row r="119" spans="1:7" ht="60" x14ac:dyDescent="0.25">
      <c r="A119" s="18"/>
      <c r="B119" s="31" t="s">
        <v>20</v>
      </c>
      <c r="C119" s="32" t="s">
        <v>102</v>
      </c>
      <c r="D119" s="21"/>
      <c r="E119" s="21"/>
      <c r="F119" s="23"/>
      <c r="G119" s="22"/>
    </row>
    <row r="120" spans="1:7" ht="32.25" customHeight="1" x14ac:dyDescent="0.25">
      <c r="A120" s="30">
        <f>A118+1</f>
        <v>39</v>
      </c>
      <c r="B120" s="57" t="s">
        <v>95</v>
      </c>
      <c r="C120" s="58"/>
      <c r="D120" s="40" t="s">
        <v>8</v>
      </c>
      <c r="E120" s="40">
        <v>1</v>
      </c>
      <c r="F120" s="53"/>
      <c r="G120" s="42">
        <f>F120*E120</f>
        <v>0</v>
      </c>
    </row>
    <row r="121" spans="1:7" ht="60" x14ac:dyDescent="0.25">
      <c r="A121" s="18"/>
      <c r="B121" s="31" t="s">
        <v>20</v>
      </c>
      <c r="C121" s="32" t="s">
        <v>102</v>
      </c>
      <c r="D121" s="21"/>
      <c r="E121" s="21"/>
      <c r="F121" s="23"/>
      <c r="G121" s="22"/>
    </row>
    <row r="122" spans="1:7" ht="35.25" customHeight="1" x14ac:dyDescent="0.25">
      <c r="A122" s="30">
        <f>A120+1</f>
        <v>40</v>
      </c>
      <c r="B122" s="57" t="s">
        <v>96</v>
      </c>
      <c r="C122" s="58"/>
      <c r="D122" s="40" t="s">
        <v>8</v>
      </c>
      <c r="E122" s="40">
        <v>1</v>
      </c>
      <c r="F122" s="53"/>
      <c r="G122" s="42">
        <f>F122*E122</f>
        <v>0</v>
      </c>
    </row>
    <row r="123" spans="1:7" ht="60" x14ac:dyDescent="0.25">
      <c r="A123" s="18"/>
      <c r="B123" s="31" t="s">
        <v>20</v>
      </c>
      <c r="C123" s="32" t="s">
        <v>102</v>
      </c>
      <c r="D123" s="21"/>
      <c r="E123" s="21"/>
      <c r="F123" s="23"/>
      <c r="G123" s="22"/>
    </row>
    <row r="124" spans="1:7" ht="33.75" customHeight="1" x14ac:dyDescent="0.25">
      <c r="A124" s="30">
        <f>A122+1</f>
        <v>41</v>
      </c>
      <c r="B124" s="57" t="s">
        <v>97</v>
      </c>
      <c r="C124" s="58"/>
      <c r="D124" s="40" t="s">
        <v>8</v>
      </c>
      <c r="E124" s="40">
        <v>1</v>
      </c>
      <c r="F124" s="53"/>
      <c r="G124" s="42">
        <f>F124*E124</f>
        <v>0</v>
      </c>
    </row>
    <row r="125" spans="1:7" ht="60" x14ac:dyDescent="0.25">
      <c r="A125" s="18"/>
      <c r="B125" s="31" t="s">
        <v>20</v>
      </c>
      <c r="C125" s="32" t="s">
        <v>102</v>
      </c>
      <c r="D125" s="21"/>
      <c r="E125" s="21"/>
      <c r="F125" s="23"/>
      <c r="G125" s="22"/>
    </row>
    <row r="126" spans="1:7" ht="33" customHeight="1" x14ac:dyDescent="0.25">
      <c r="A126" s="30">
        <f>A124+1</f>
        <v>42</v>
      </c>
      <c r="B126" s="57" t="s">
        <v>98</v>
      </c>
      <c r="C126" s="58"/>
      <c r="D126" s="40" t="s">
        <v>8</v>
      </c>
      <c r="E126" s="40">
        <v>1</v>
      </c>
      <c r="F126" s="53"/>
      <c r="G126" s="42">
        <f>F126*E126</f>
        <v>0</v>
      </c>
    </row>
    <row r="127" spans="1:7" ht="60" x14ac:dyDescent="0.25">
      <c r="A127" s="18"/>
      <c r="B127" s="31" t="s">
        <v>20</v>
      </c>
      <c r="C127" s="32" t="s">
        <v>102</v>
      </c>
      <c r="D127" s="21"/>
      <c r="E127" s="21"/>
      <c r="F127" s="23"/>
      <c r="G127" s="22"/>
    </row>
    <row r="128" spans="1:7" ht="33.75" customHeight="1" x14ac:dyDescent="0.25">
      <c r="A128" s="30">
        <f>A126+1</f>
        <v>43</v>
      </c>
      <c r="B128" s="57" t="s">
        <v>99</v>
      </c>
      <c r="C128" s="58"/>
      <c r="D128" s="40" t="s">
        <v>8</v>
      </c>
      <c r="E128" s="40">
        <v>1</v>
      </c>
      <c r="F128" s="53"/>
      <c r="G128" s="42">
        <f>F128*E128</f>
        <v>0</v>
      </c>
    </row>
    <row r="129" spans="1:7" ht="60" x14ac:dyDescent="0.25">
      <c r="A129" s="18"/>
      <c r="B129" s="31" t="s">
        <v>20</v>
      </c>
      <c r="C129" s="32" t="s">
        <v>102</v>
      </c>
      <c r="D129" s="21"/>
      <c r="E129" s="21"/>
      <c r="F129" s="23"/>
      <c r="G129" s="22"/>
    </row>
    <row r="130" spans="1:7" ht="31.5" customHeight="1" x14ac:dyDescent="0.25">
      <c r="A130" s="30">
        <f>A128+1</f>
        <v>44</v>
      </c>
      <c r="B130" s="57" t="s">
        <v>100</v>
      </c>
      <c r="C130" s="58"/>
      <c r="D130" s="40" t="s">
        <v>8</v>
      </c>
      <c r="E130" s="40">
        <v>1</v>
      </c>
      <c r="F130" s="53"/>
      <c r="G130" s="42">
        <f>F130*E130</f>
        <v>0</v>
      </c>
    </row>
    <row r="131" spans="1:7" ht="60" x14ac:dyDescent="0.25">
      <c r="A131" s="18"/>
      <c r="B131" s="31" t="s">
        <v>20</v>
      </c>
      <c r="C131" s="32" t="s">
        <v>102</v>
      </c>
      <c r="D131" s="21"/>
      <c r="E131" s="21"/>
      <c r="F131" s="23"/>
      <c r="G131" s="22"/>
    </row>
    <row r="132" spans="1:7" ht="46.5" customHeight="1" x14ac:dyDescent="0.25">
      <c r="A132" s="30">
        <f>A130+1</f>
        <v>45</v>
      </c>
      <c r="B132" s="57" t="s">
        <v>101</v>
      </c>
      <c r="C132" s="58"/>
      <c r="D132" s="40" t="s">
        <v>8</v>
      </c>
      <c r="E132" s="40">
        <v>1</v>
      </c>
      <c r="F132" s="53"/>
      <c r="G132" s="42">
        <f>F132*E132</f>
        <v>0</v>
      </c>
    </row>
    <row r="133" spans="1:7" ht="60" x14ac:dyDescent="0.25">
      <c r="A133" s="18"/>
      <c r="B133" s="31" t="s">
        <v>20</v>
      </c>
      <c r="C133" s="32" t="s">
        <v>102</v>
      </c>
      <c r="D133" s="21"/>
      <c r="E133" s="21"/>
      <c r="F133" s="23"/>
      <c r="G133" s="22"/>
    </row>
    <row r="134" spans="1:7" x14ac:dyDescent="0.25">
      <c r="A134" s="26" t="str">
        <f>CONCATENATE(B111," ","celkem")</f>
        <v>Fáze III. celkem</v>
      </c>
      <c r="B134" s="23"/>
      <c r="C134" s="23"/>
      <c r="D134" s="21"/>
      <c r="E134" s="21"/>
      <c r="F134" s="23"/>
      <c r="G134" s="27">
        <f>SUBTOTAL(9,G112:G133)</f>
        <v>0</v>
      </c>
    </row>
    <row r="135" spans="1:7" x14ac:dyDescent="0.25">
      <c r="A135" s="18"/>
      <c r="B135" s="24"/>
      <c r="C135" s="25"/>
      <c r="D135" s="21"/>
      <c r="E135" s="21"/>
      <c r="F135" s="23"/>
      <c r="G135" s="22"/>
    </row>
    <row r="136" spans="1:7" x14ac:dyDescent="0.25">
      <c r="A136" s="28"/>
      <c r="B136" s="29" t="s">
        <v>79</v>
      </c>
      <c r="C136" s="29"/>
      <c r="D136" s="23"/>
      <c r="E136" s="23"/>
      <c r="F136" s="23"/>
      <c r="G136" s="22"/>
    </row>
    <row r="137" spans="1:7" ht="47.25" customHeight="1" x14ac:dyDescent="0.25">
      <c r="A137" s="30">
        <f>A132+1</f>
        <v>46</v>
      </c>
      <c r="B137" s="57" t="s">
        <v>80</v>
      </c>
      <c r="C137" s="58"/>
      <c r="D137" s="40" t="s">
        <v>8</v>
      </c>
      <c r="E137" s="40">
        <v>1</v>
      </c>
      <c r="F137" s="53"/>
      <c r="G137" s="42">
        <f>F137*E137</f>
        <v>0</v>
      </c>
    </row>
    <row r="138" spans="1:7" ht="60" x14ac:dyDescent="0.25">
      <c r="A138" s="18"/>
      <c r="B138" s="31" t="s">
        <v>20</v>
      </c>
      <c r="C138" s="32" t="s">
        <v>17</v>
      </c>
      <c r="D138" s="21"/>
      <c r="E138" s="21"/>
      <c r="F138" s="23"/>
      <c r="G138" s="22"/>
    </row>
    <row r="139" spans="1:7" ht="31.5" customHeight="1" x14ac:dyDescent="0.25">
      <c r="A139" s="30">
        <f>A137+1</f>
        <v>47</v>
      </c>
      <c r="B139" s="57" t="s">
        <v>81</v>
      </c>
      <c r="C139" s="58"/>
      <c r="D139" s="40" t="s">
        <v>8</v>
      </c>
      <c r="E139" s="40">
        <v>1</v>
      </c>
      <c r="F139" s="53"/>
      <c r="G139" s="42">
        <f>F139*E139</f>
        <v>0</v>
      </c>
    </row>
    <row r="140" spans="1:7" ht="60" x14ac:dyDescent="0.25">
      <c r="A140" s="18"/>
      <c r="B140" s="31" t="s">
        <v>20</v>
      </c>
      <c r="C140" s="32" t="s">
        <v>17</v>
      </c>
      <c r="D140" s="21"/>
      <c r="E140" s="21"/>
      <c r="F140" s="23"/>
      <c r="G140" s="22"/>
    </row>
    <row r="141" spans="1:7" ht="31.5" customHeight="1" x14ac:dyDescent="0.25">
      <c r="A141" s="30">
        <f>A139+1</f>
        <v>48</v>
      </c>
      <c r="B141" s="57" t="s">
        <v>82</v>
      </c>
      <c r="C141" s="58"/>
      <c r="D141" s="40" t="s">
        <v>8</v>
      </c>
      <c r="E141" s="40">
        <v>1</v>
      </c>
      <c r="F141" s="53"/>
      <c r="G141" s="42">
        <f>F141*E141</f>
        <v>0</v>
      </c>
    </row>
    <row r="142" spans="1:7" ht="60" x14ac:dyDescent="0.25">
      <c r="A142" s="18"/>
      <c r="B142" s="31" t="s">
        <v>20</v>
      </c>
      <c r="C142" s="32" t="s">
        <v>17</v>
      </c>
      <c r="D142" s="21"/>
      <c r="E142" s="21"/>
      <c r="F142" s="23"/>
      <c r="G142" s="22"/>
    </row>
    <row r="143" spans="1:7" ht="35.25" customHeight="1" x14ac:dyDescent="0.25">
      <c r="A143" s="30">
        <f>A141+1</f>
        <v>49</v>
      </c>
      <c r="B143" s="57" t="s">
        <v>83</v>
      </c>
      <c r="C143" s="58"/>
      <c r="D143" s="40" t="s">
        <v>8</v>
      </c>
      <c r="E143" s="40">
        <v>1</v>
      </c>
      <c r="F143" s="53"/>
      <c r="G143" s="42">
        <f>F143*E143</f>
        <v>0</v>
      </c>
    </row>
    <row r="144" spans="1:7" ht="60" x14ac:dyDescent="0.25">
      <c r="A144" s="18"/>
      <c r="B144" s="31" t="s">
        <v>20</v>
      </c>
      <c r="C144" s="32" t="s">
        <v>17</v>
      </c>
      <c r="D144" s="21"/>
      <c r="E144" s="21"/>
      <c r="F144" s="23"/>
      <c r="G144" s="22"/>
    </row>
    <row r="145" spans="1:7" ht="32.25" customHeight="1" x14ac:dyDescent="0.25">
      <c r="A145" s="30">
        <f>A143+1</f>
        <v>50</v>
      </c>
      <c r="B145" s="57" t="s">
        <v>84</v>
      </c>
      <c r="C145" s="58"/>
      <c r="D145" s="40" t="s">
        <v>8</v>
      </c>
      <c r="E145" s="40">
        <v>1</v>
      </c>
      <c r="F145" s="53"/>
      <c r="G145" s="42">
        <f>F145*E145</f>
        <v>0</v>
      </c>
    </row>
    <row r="146" spans="1:7" ht="60" x14ac:dyDescent="0.25">
      <c r="A146" s="18"/>
      <c r="B146" s="31" t="s">
        <v>20</v>
      </c>
      <c r="C146" s="32" t="s">
        <v>17</v>
      </c>
      <c r="D146" s="21"/>
      <c r="E146" s="21"/>
      <c r="F146" s="23"/>
      <c r="G146" s="22"/>
    </row>
    <row r="147" spans="1:7" ht="35.25" customHeight="1" x14ac:dyDescent="0.25">
      <c r="A147" s="30">
        <f>A145+1</f>
        <v>51</v>
      </c>
      <c r="B147" s="57" t="s">
        <v>85</v>
      </c>
      <c r="C147" s="58"/>
      <c r="D147" s="40" t="s">
        <v>8</v>
      </c>
      <c r="E147" s="40">
        <v>1</v>
      </c>
      <c r="F147" s="53"/>
      <c r="G147" s="42">
        <f>F147*E147</f>
        <v>0</v>
      </c>
    </row>
    <row r="148" spans="1:7" ht="60" x14ac:dyDescent="0.25">
      <c r="A148" s="18"/>
      <c r="B148" s="31" t="s">
        <v>20</v>
      </c>
      <c r="C148" s="32" t="s">
        <v>17</v>
      </c>
      <c r="D148" s="21"/>
      <c r="E148" s="21"/>
      <c r="F148" s="23"/>
      <c r="G148" s="22"/>
    </row>
    <row r="149" spans="1:7" ht="33.75" customHeight="1" x14ac:dyDescent="0.25">
      <c r="A149" s="30">
        <f>A147+1</f>
        <v>52</v>
      </c>
      <c r="B149" s="57" t="s">
        <v>86</v>
      </c>
      <c r="C149" s="58"/>
      <c r="D149" s="40" t="s">
        <v>8</v>
      </c>
      <c r="E149" s="40">
        <v>1</v>
      </c>
      <c r="F149" s="53"/>
      <c r="G149" s="42">
        <f>F149*E149</f>
        <v>0</v>
      </c>
    </row>
    <row r="150" spans="1:7" ht="60" x14ac:dyDescent="0.25">
      <c r="A150" s="18"/>
      <c r="B150" s="31" t="s">
        <v>20</v>
      </c>
      <c r="C150" s="32" t="s">
        <v>17</v>
      </c>
      <c r="D150" s="21"/>
      <c r="E150" s="21"/>
      <c r="F150" s="23"/>
      <c r="G150" s="22"/>
    </row>
    <row r="151" spans="1:7" ht="33" customHeight="1" x14ac:dyDescent="0.25">
      <c r="A151" s="30">
        <f>A149+1</f>
        <v>53</v>
      </c>
      <c r="B151" s="57" t="s">
        <v>87</v>
      </c>
      <c r="C151" s="58"/>
      <c r="D151" s="40" t="s">
        <v>8</v>
      </c>
      <c r="E151" s="40">
        <v>1</v>
      </c>
      <c r="F151" s="53"/>
      <c r="G151" s="42">
        <f>F151*E151</f>
        <v>0</v>
      </c>
    </row>
    <row r="152" spans="1:7" ht="60" x14ac:dyDescent="0.25">
      <c r="A152" s="18"/>
      <c r="B152" s="31" t="s">
        <v>20</v>
      </c>
      <c r="C152" s="32" t="s">
        <v>17</v>
      </c>
      <c r="D152" s="21"/>
      <c r="E152" s="21"/>
      <c r="F152" s="23"/>
      <c r="G152" s="22"/>
    </row>
    <row r="153" spans="1:7" ht="33.75" customHeight="1" x14ac:dyDescent="0.25">
      <c r="A153" s="30">
        <f>A151+1</f>
        <v>54</v>
      </c>
      <c r="B153" s="57" t="s">
        <v>88</v>
      </c>
      <c r="C153" s="58"/>
      <c r="D153" s="40" t="s">
        <v>8</v>
      </c>
      <c r="E153" s="40">
        <v>1</v>
      </c>
      <c r="F153" s="53"/>
      <c r="G153" s="42">
        <f>F153*E153</f>
        <v>0</v>
      </c>
    </row>
    <row r="154" spans="1:7" ht="60" x14ac:dyDescent="0.25">
      <c r="A154" s="18"/>
      <c r="B154" s="31" t="s">
        <v>20</v>
      </c>
      <c r="C154" s="32" t="s">
        <v>17</v>
      </c>
      <c r="D154" s="21"/>
      <c r="E154" s="21"/>
      <c r="F154" s="23"/>
      <c r="G154" s="22"/>
    </row>
    <row r="155" spans="1:7" ht="31.5" customHeight="1" x14ac:dyDescent="0.25">
      <c r="A155" s="30">
        <f>A153+1</f>
        <v>55</v>
      </c>
      <c r="B155" s="57" t="s">
        <v>89</v>
      </c>
      <c r="C155" s="58"/>
      <c r="D155" s="40" t="s">
        <v>8</v>
      </c>
      <c r="E155" s="40">
        <v>1</v>
      </c>
      <c r="F155" s="53"/>
      <c r="G155" s="42">
        <f>F155*E155</f>
        <v>0</v>
      </c>
    </row>
    <row r="156" spans="1:7" ht="60" x14ac:dyDescent="0.25">
      <c r="A156" s="18"/>
      <c r="B156" s="31" t="s">
        <v>20</v>
      </c>
      <c r="C156" s="32" t="s">
        <v>17</v>
      </c>
      <c r="D156" s="21"/>
      <c r="E156" s="21"/>
      <c r="F156" s="23"/>
      <c r="G156" s="22"/>
    </row>
    <row r="157" spans="1:7" ht="46.5" customHeight="1" x14ac:dyDescent="0.25">
      <c r="A157" s="30">
        <f>A155+1</f>
        <v>56</v>
      </c>
      <c r="B157" s="57" t="s">
        <v>90</v>
      </c>
      <c r="C157" s="58"/>
      <c r="D157" s="40" t="s">
        <v>8</v>
      </c>
      <c r="E157" s="40">
        <v>1</v>
      </c>
      <c r="F157" s="53"/>
      <c r="G157" s="42">
        <f>F157*E157</f>
        <v>0</v>
      </c>
    </row>
    <row r="158" spans="1:7" ht="60" x14ac:dyDescent="0.25">
      <c r="A158" s="18"/>
      <c r="B158" s="31" t="s">
        <v>20</v>
      </c>
      <c r="C158" s="32" t="s">
        <v>17</v>
      </c>
      <c r="D158" s="21"/>
      <c r="E158" s="21"/>
      <c r="F158" s="23"/>
      <c r="G158" s="22"/>
    </row>
    <row r="159" spans="1:7" ht="15.75" thickBot="1" x14ac:dyDescent="0.3">
      <c r="A159" s="33" t="str">
        <f>CONCATENATE(B136," ","celkem")</f>
        <v>Fáze IV. celkem</v>
      </c>
      <c r="B159" s="34"/>
      <c r="C159" s="34"/>
      <c r="D159" s="34"/>
      <c r="E159" s="34"/>
      <c r="F159" s="34"/>
      <c r="G159" s="35">
        <f>SUBTOTAL(9,G137:G158)</f>
        <v>0</v>
      </c>
    </row>
    <row r="160" spans="1:7" ht="6" customHeight="1" thickBot="1" x14ac:dyDescent="0.3"/>
    <row r="161" spans="1:8" ht="15.75" thickBot="1" x14ac:dyDescent="0.3">
      <c r="A161" s="36" t="str">
        <f>CONCATENATE(B3," ","celkem")</f>
        <v>ČRo Brno – rekonstrukce objektu Beethovenova č.p. 25/4 - PD celkem</v>
      </c>
      <c r="B161" s="37"/>
      <c r="C161" s="37"/>
      <c r="D161" s="37"/>
      <c r="E161" s="37"/>
      <c r="F161" s="37"/>
      <c r="G161" s="38">
        <f>SUBTOTAL(9,G20:G159)</f>
        <v>0</v>
      </c>
      <c r="H161" s="39"/>
    </row>
  </sheetData>
  <mergeCells count="60">
    <mergeCell ref="A16:A17"/>
    <mergeCell ref="B16:C17"/>
    <mergeCell ref="D16:D17"/>
    <mergeCell ref="B105:C105"/>
    <mergeCell ref="B106:C106"/>
    <mergeCell ref="B20:C20"/>
    <mergeCell ref="B23:C23"/>
    <mergeCell ref="B25:C25"/>
    <mergeCell ref="B41:C41"/>
    <mergeCell ref="B45:C45"/>
    <mergeCell ref="B61:C61"/>
    <mergeCell ref="B27:C27"/>
    <mergeCell ref="B29:C29"/>
    <mergeCell ref="B31:C31"/>
    <mergeCell ref="B35:C35"/>
    <mergeCell ref="B4:C4"/>
    <mergeCell ref="B37:C37"/>
    <mergeCell ref="B107:C107"/>
    <mergeCell ref="B39:C39"/>
    <mergeCell ref="B70:C70"/>
    <mergeCell ref="B73:C73"/>
    <mergeCell ref="B77:C77"/>
    <mergeCell ref="B79:C79"/>
    <mergeCell ref="B81:C81"/>
    <mergeCell ref="B83:C83"/>
    <mergeCell ref="B87:C87"/>
    <mergeCell ref="B89:C89"/>
    <mergeCell ref="B97:C97"/>
    <mergeCell ref="B43:C43"/>
    <mergeCell ref="B75:C75"/>
    <mergeCell ref="B53:C53"/>
    <mergeCell ref="B91:C91"/>
    <mergeCell ref="B93:C93"/>
    <mergeCell ref="B95:C95"/>
    <mergeCell ref="B99:C99"/>
    <mergeCell ref="B101:C101"/>
    <mergeCell ref="B147:C147"/>
    <mergeCell ref="B149:C149"/>
    <mergeCell ref="B151:C151"/>
    <mergeCell ref="B103:C103"/>
    <mergeCell ref="B137:C137"/>
    <mergeCell ref="B139:C139"/>
    <mergeCell ref="B141:C141"/>
    <mergeCell ref="B108:C108"/>
    <mergeCell ref="B153:C153"/>
    <mergeCell ref="B155:C155"/>
    <mergeCell ref="B157:C157"/>
    <mergeCell ref="B112:C112"/>
    <mergeCell ref="B114:C114"/>
    <mergeCell ref="B116:C116"/>
    <mergeCell ref="B118:C118"/>
    <mergeCell ref="B120:C120"/>
    <mergeCell ref="B122:C122"/>
    <mergeCell ref="B124:C124"/>
    <mergeCell ref="B126:C126"/>
    <mergeCell ref="B128:C128"/>
    <mergeCell ref="B130:C130"/>
    <mergeCell ref="B132:C132"/>
    <mergeCell ref="B143:C143"/>
    <mergeCell ref="B145:C145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07D3B161FDFF458885A0AB18D07536" ma:contentTypeVersion="" ma:contentTypeDescription="Vytvoří nový dokument" ma:contentTypeScope="" ma:versionID="d76e10721dce0522f6ee1c5d1d3e9cc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8F8465-61CF-4256-A93F-09C97AA121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192D01-A01E-42FB-B746-60EE8DEC121F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$ListId:dokumentyvz;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1581EB0-0D36-4425-99C3-0DFD07A07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Voráček Miroslav</dc:creator>
  <cp:lastModifiedBy>Kraus Libor</cp:lastModifiedBy>
  <cp:lastPrinted>2016-09-12T13:00:06Z</cp:lastPrinted>
  <dcterms:created xsi:type="dcterms:W3CDTF">2014-11-05T11:03:39Z</dcterms:created>
  <dcterms:modified xsi:type="dcterms:W3CDTF">2017-03-21T14:30:17Z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0x0101000B07D3B161FDFF458885A0AB18D07536</vt:lpwstr>
  </property>
</Properties>
</file>